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Aira-file-sv1\姶良市ファイルサーバ\共有\姶良本庁\保健福祉部\子どもみらい課\子ども政策係\◇児童クラブ(放課後児童健全育成事業)\R07\12.次年度の意向調査\2.当初契約\1.市→事業者\送付\"/>
    </mc:Choice>
  </mc:AlternateContent>
  <xr:revisionPtr revIDLastSave="0" documentId="8_{7E1A3BD3-409D-4099-854E-1DDB25CE70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①事業計画書" sheetId="2" r:id="rId1"/>
    <sheet name="②基準額積算表" sheetId="4" r:id="rId2"/>
    <sheet name="③職員個表№１" sheetId="5" r:id="rId3"/>
    <sheet name="③職員個表№2" sheetId="10" r:id="rId4"/>
    <sheet name="③職員個表№3" sheetId="11" r:id="rId5"/>
    <sheet name="③職員個表№4" sheetId="12" r:id="rId6"/>
    <sheet name="③職員個表№5" sheetId="13" r:id="rId7"/>
    <sheet name="基準額（編集不可）" sheetId="3" r:id="rId8"/>
  </sheets>
  <definedNames>
    <definedName name="_xlnm.Print_Area" localSheetId="0">①事業計画書!$A$1:$Z$37</definedName>
    <definedName name="_xlnm.Print_Area" localSheetId="1">②基準額積算表!$A$1:$G$23</definedName>
    <definedName name="_xlnm.Print_Area" localSheetId="2">③職員個表№１!$A$1:$I$29</definedName>
    <definedName name="_xlnm.Print_Area" localSheetId="3">③職員個表№2!$A$1:$I$29</definedName>
    <definedName name="_xlnm.Print_Area" localSheetId="4">③職員個表№3!$A$1:$I$29</definedName>
    <definedName name="_xlnm.Print_Area" localSheetId="5">③職員個表№4!$A$1:$I$29</definedName>
    <definedName name="_xlnm.Print_Area" localSheetId="6">③職員個表№5!$A$1:$I$29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3" l="1"/>
  <c r="F3" i="12"/>
  <c r="F3" i="11"/>
  <c r="F3" i="10"/>
  <c r="G7" i="4"/>
  <c r="F2" i="4"/>
  <c r="G5" i="4"/>
  <c r="G9" i="4"/>
  <c r="F3" i="5"/>
  <c r="F15" i="4" l="1"/>
  <c r="B15" i="2" s="1"/>
  <c r="G13" i="4" l="1"/>
  <c r="G14" i="4"/>
  <c r="G12" i="4"/>
  <c r="G11" i="4"/>
  <c r="G10" i="4"/>
  <c r="G8" i="4"/>
  <c r="G6" i="4"/>
  <c r="G15" i="4" l="1"/>
  <c r="I15" i="2" s="1"/>
  <c r="P15" i="2" s="1"/>
</calcChain>
</file>

<file path=xl/sharedStrings.xml><?xml version="1.0" encoding="utf-8"?>
<sst xmlns="http://schemas.openxmlformats.org/spreadsheetml/2006/main" count="455" uniqueCount="132">
  <si>
    <t>　児童クラブ名</t>
    <rPh sb="1" eb="3">
      <t>ジドウ</t>
    </rPh>
    <rPh sb="6" eb="7">
      <t>メイ</t>
    </rPh>
    <phoneticPr fontId="2"/>
  </si>
  <si>
    <t>賃金改善する従事者数</t>
    <rPh sb="0" eb="2">
      <t>チンギン</t>
    </rPh>
    <rPh sb="2" eb="4">
      <t>カイゼン</t>
    </rPh>
    <rPh sb="6" eb="9">
      <t>ジュウジシャ</t>
    </rPh>
    <rPh sb="9" eb="10">
      <t>スウ</t>
    </rPh>
    <phoneticPr fontId="6"/>
  </si>
  <si>
    <t>賃金改善する給与項目</t>
    <rPh sb="0" eb="2">
      <t>チンギン</t>
    </rPh>
    <rPh sb="2" eb="4">
      <t>カイゼン</t>
    </rPh>
    <rPh sb="6" eb="8">
      <t>キュウヨ</t>
    </rPh>
    <rPh sb="8" eb="10">
      <t>コウモク</t>
    </rPh>
    <phoneticPr fontId="6"/>
  </si>
  <si>
    <t>放課後児童支援員</t>
    <rPh sb="0" eb="3">
      <t>ホウカゴ</t>
    </rPh>
    <rPh sb="3" eb="5">
      <t>ジドウ</t>
    </rPh>
    <rPh sb="5" eb="8">
      <t>シエンイン</t>
    </rPh>
    <phoneticPr fontId="6"/>
  </si>
  <si>
    <t>その他</t>
    <rPh sb="2" eb="3">
      <t>タ</t>
    </rPh>
    <phoneticPr fontId="2"/>
  </si>
  <si>
    <t>経験年数5年未満</t>
    <rPh sb="0" eb="2">
      <t>ケイケン</t>
    </rPh>
    <rPh sb="2" eb="3">
      <t>ネン</t>
    </rPh>
    <rPh sb="3" eb="4">
      <t>スウ</t>
    </rPh>
    <rPh sb="5" eb="6">
      <t>ネン</t>
    </rPh>
    <rPh sb="6" eb="8">
      <t>ミマン</t>
    </rPh>
    <phoneticPr fontId="2"/>
  </si>
  <si>
    <t>経験年数5年以上10年未満</t>
    <rPh sb="0" eb="2">
      <t>ケイケン</t>
    </rPh>
    <rPh sb="2" eb="4">
      <t>ネンスウ</t>
    </rPh>
    <rPh sb="5" eb="6">
      <t>ネン</t>
    </rPh>
    <rPh sb="6" eb="8">
      <t>イジョウ</t>
    </rPh>
    <rPh sb="10" eb="11">
      <t>ネン</t>
    </rPh>
    <rPh sb="11" eb="13">
      <t>ミマン</t>
    </rPh>
    <phoneticPr fontId="2"/>
  </si>
  <si>
    <t>経験年数10年以上</t>
    <rPh sb="0" eb="2">
      <t>ケイケン</t>
    </rPh>
    <rPh sb="2" eb="4">
      <t>ネンスウ</t>
    </rPh>
    <rPh sb="6" eb="7">
      <t>ネン</t>
    </rPh>
    <rPh sb="7" eb="9">
      <t>イジョウ</t>
    </rPh>
    <phoneticPr fontId="2"/>
  </si>
  <si>
    <t>基本給</t>
    <rPh sb="0" eb="2">
      <t>キホン</t>
    </rPh>
    <phoneticPr fontId="6"/>
  </si>
  <si>
    <t>手当</t>
    <rPh sb="0" eb="2">
      <t>テアテ</t>
    </rPh>
    <phoneticPr fontId="6"/>
  </si>
  <si>
    <t>賞与</t>
    <rPh sb="0" eb="2">
      <t>ショウヨ</t>
    </rPh>
    <phoneticPr fontId="6"/>
  </si>
  <si>
    <t>その他</t>
    <rPh sb="2" eb="3">
      <t>タ</t>
    </rPh>
    <phoneticPr fontId="6"/>
  </si>
  <si>
    <t>手当の内容</t>
    <rPh sb="0" eb="2">
      <t>テアテ</t>
    </rPh>
    <rPh sb="3" eb="5">
      <t>ナイヨウ</t>
    </rPh>
    <phoneticPr fontId="6"/>
  </si>
  <si>
    <t>その他の内容</t>
    <rPh sb="2" eb="3">
      <t>タ</t>
    </rPh>
    <rPh sb="4" eb="6">
      <t>ナイヨウ</t>
    </rPh>
    <phoneticPr fontId="6"/>
  </si>
  <si>
    <t>⑤</t>
    <phoneticPr fontId="6"/>
  </si>
  <si>
    <t>⑩</t>
    <phoneticPr fontId="6"/>
  </si>
  <si>
    <t>人</t>
    <rPh sb="0" eb="1">
      <t>ニン</t>
    </rPh>
    <phoneticPr fontId="6"/>
  </si>
  <si>
    <t>　該当欄に該当する人数を記入すること。⑨⑫欄については、内容を具体的に記入すること。</t>
    <rPh sb="1" eb="3">
      <t>ガイトウ</t>
    </rPh>
    <rPh sb="3" eb="4">
      <t>ラン</t>
    </rPh>
    <rPh sb="5" eb="7">
      <t>ガイトウ</t>
    </rPh>
    <rPh sb="9" eb="11">
      <t>ニンズウ</t>
    </rPh>
    <rPh sb="12" eb="14">
      <t>キニュウ</t>
    </rPh>
    <rPh sb="21" eb="22">
      <t>ラン</t>
    </rPh>
    <rPh sb="28" eb="30">
      <t>ナイヨウ</t>
    </rPh>
    <rPh sb="31" eb="34">
      <t>グタイテキ</t>
    </rPh>
    <rPh sb="35" eb="37">
      <t>キニュウ</t>
    </rPh>
    <phoneticPr fontId="6"/>
  </si>
  <si>
    <t>③</t>
    <phoneticPr fontId="6"/>
  </si>
  <si>
    <t>④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</si>
  <si>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</si>
  <si>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</si>
  <si>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</si>
  <si>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</si>
  <si>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⑪</t>
    <phoneticPr fontId="6"/>
  </si>
  <si>
    <t>⑫</t>
    <phoneticPr fontId="6"/>
  </si>
  <si>
    <t>項　　目</t>
    <rPh sb="0" eb="1">
      <t>コウ</t>
    </rPh>
    <rPh sb="3" eb="4">
      <t>メ</t>
    </rPh>
    <phoneticPr fontId="2"/>
  </si>
  <si>
    <t>基準額</t>
    <rPh sb="0" eb="2">
      <t>キジュン</t>
    </rPh>
    <rPh sb="2" eb="3">
      <t>ガク</t>
    </rPh>
    <phoneticPr fontId="2"/>
  </si>
  <si>
    <t>円</t>
    <rPh sb="0" eb="1">
      <t>エン</t>
    </rPh>
    <phoneticPr fontId="2"/>
  </si>
  <si>
    <t>キャリアアップ処遇改善加算
（放課後児童支援員を配置）</t>
    <rPh sb="7" eb="9">
      <t>ショグウ</t>
    </rPh>
    <rPh sb="9" eb="11">
      <t>カイゼン</t>
    </rPh>
    <rPh sb="11" eb="13">
      <t>カサン</t>
    </rPh>
    <phoneticPr fontId="2"/>
  </si>
  <si>
    <t>対象者数</t>
    <rPh sb="0" eb="2">
      <t>タイショウ</t>
    </rPh>
    <rPh sb="2" eb="3">
      <t>シャ</t>
    </rPh>
    <rPh sb="3" eb="4">
      <t>スウ</t>
    </rPh>
    <phoneticPr fontId="2"/>
  </si>
  <si>
    <t>*</t>
    <phoneticPr fontId="2"/>
  </si>
  <si>
    <t>※1支援のあたりの上限額</t>
    <phoneticPr fontId="2"/>
  </si>
  <si>
    <t>区分Ⅰ…放課後児童支援員の資格を有する者</t>
    <rPh sb="0" eb="2">
      <t>クブン</t>
    </rPh>
    <rPh sb="4" eb="7">
      <t>ホウカゴ</t>
    </rPh>
    <rPh sb="7" eb="9">
      <t>ジドウ</t>
    </rPh>
    <rPh sb="9" eb="11">
      <t>シエン</t>
    </rPh>
    <rPh sb="11" eb="12">
      <t>イン</t>
    </rPh>
    <rPh sb="13" eb="15">
      <t>シカク</t>
    </rPh>
    <rPh sb="16" eb="17">
      <t>ユウ</t>
    </rPh>
    <rPh sb="19" eb="20">
      <t>モノ</t>
    </rPh>
    <phoneticPr fontId="2"/>
  </si>
  <si>
    <t>区分</t>
    <rPh sb="0" eb="2">
      <t>クブン</t>
    </rPh>
    <phoneticPr fontId="2"/>
  </si>
  <si>
    <r>
      <t>区分Ⅱ…おおむね経験年数5年以上の放課後児童支援員で、</t>
    </r>
    <r>
      <rPr>
        <sz val="11"/>
        <color rgb="FFFF0000"/>
        <rFont val="游ゴシック"/>
        <family val="3"/>
        <charset val="128"/>
        <scheme val="minor"/>
      </rPr>
      <t>一定の研修</t>
    </r>
    <r>
      <rPr>
        <sz val="11"/>
        <color theme="1"/>
        <rFont val="游ゴシック"/>
        <family val="2"/>
        <charset val="128"/>
        <scheme val="minor"/>
      </rPr>
      <t>を受講した者</t>
    </r>
    <rPh sb="0" eb="2">
      <t>クブン</t>
    </rPh>
    <rPh sb="8" eb="10">
      <t>ケイケン</t>
    </rPh>
    <rPh sb="10" eb="12">
      <t>ネンスウ</t>
    </rPh>
    <rPh sb="13" eb="16">
      <t>ネンイジョウ</t>
    </rPh>
    <rPh sb="17" eb="20">
      <t>ホウカゴ</t>
    </rPh>
    <rPh sb="20" eb="22">
      <t>ジドウ</t>
    </rPh>
    <rPh sb="22" eb="24">
      <t>シエン</t>
    </rPh>
    <rPh sb="24" eb="25">
      <t>イン</t>
    </rPh>
    <rPh sb="27" eb="29">
      <t>イッテイ</t>
    </rPh>
    <rPh sb="30" eb="32">
      <t>ケンシュウ</t>
    </rPh>
    <rPh sb="33" eb="35">
      <t>ジュコウ</t>
    </rPh>
    <rPh sb="37" eb="38">
      <t>モノ</t>
    </rPh>
    <phoneticPr fontId="2"/>
  </si>
  <si>
    <r>
      <t>区分Ⅲ…</t>
    </r>
    <r>
      <rPr>
        <sz val="11"/>
        <color rgb="FFFF0000"/>
        <rFont val="游ゴシック"/>
        <family val="3"/>
        <charset val="128"/>
        <scheme val="minor"/>
      </rPr>
      <t>区分Ⅱの条件を満たす</t>
    </r>
    <r>
      <rPr>
        <sz val="11"/>
        <color theme="1"/>
        <rFont val="游ゴシック"/>
        <family val="2"/>
        <charset val="128"/>
        <scheme val="minor"/>
      </rPr>
      <t>概ね経験年数10年以上の放課後児童支援員で事業所長
　　　　　　（マネジメント）的立場にある者</t>
    </r>
    <phoneticPr fontId="2"/>
  </si>
  <si>
    <t>※雇児初0521第８号（平成27年５月21日）により定められ、以後適宜改正されている「放課
後児童健全育成事業実施要綱」を踏まえ支援員毎に区分を整理すること。</t>
    <rPh sb="1" eb="2">
      <t>ヤトイ</t>
    </rPh>
    <rPh sb="2" eb="3">
      <t>ジ</t>
    </rPh>
    <rPh sb="3" eb="4">
      <t>ハツ</t>
    </rPh>
    <rPh sb="8" eb="9">
      <t>ダイ</t>
    </rPh>
    <rPh sb="10" eb="11">
      <t>ゴウ</t>
    </rPh>
    <rPh sb="12" eb="14">
      <t>ヘイセイ</t>
    </rPh>
    <rPh sb="16" eb="17">
      <t>ネン</t>
    </rPh>
    <rPh sb="18" eb="19">
      <t>ガツ</t>
    </rPh>
    <rPh sb="21" eb="22">
      <t>ニチ</t>
    </rPh>
    <rPh sb="26" eb="27">
      <t>サダ</t>
    </rPh>
    <rPh sb="31" eb="33">
      <t>イゴ</t>
    </rPh>
    <rPh sb="33" eb="35">
      <t>テキギ</t>
    </rPh>
    <rPh sb="35" eb="37">
      <t>カイセイ</t>
    </rPh>
    <rPh sb="43" eb="45">
      <t>ホウカ</t>
    </rPh>
    <rPh sb="46" eb="47">
      <t>ゴ</t>
    </rPh>
    <rPh sb="47" eb="49">
      <t>ジドウ</t>
    </rPh>
    <rPh sb="49" eb="51">
      <t>ケンゼン</t>
    </rPh>
    <rPh sb="51" eb="53">
      <t>イクセイ</t>
    </rPh>
    <rPh sb="53" eb="55">
      <t>ジギョウ</t>
    </rPh>
    <rPh sb="55" eb="57">
      <t>ジッシ</t>
    </rPh>
    <rPh sb="57" eb="59">
      <t>ヨウコウ</t>
    </rPh>
    <rPh sb="61" eb="62">
      <t>フ</t>
    </rPh>
    <rPh sb="64" eb="66">
      <t>シエン</t>
    </rPh>
    <rPh sb="66" eb="67">
      <t>イン</t>
    </rPh>
    <rPh sb="67" eb="68">
      <t>ゴト</t>
    </rPh>
    <rPh sb="69" eb="71">
      <t>クブン</t>
    </rPh>
    <rPh sb="72" eb="74">
      <t>セイリ</t>
    </rPh>
    <phoneticPr fontId="2"/>
  </si>
  <si>
    <t>対象支援員名
（対象者全員）</t>
    <rPh sb="0" eb="2">
      <t>タイショウ</t>
    </rPh>
    <rPh sb="2" eb="4">
      <t>シエン</t>
    </rPh>
    <rPh sb="4" eb="5">
      <t>イン</t>
    </rPh>
    <rPh sb="5" eb="6">
      <t>メイ</t>
    </rPh>
    <rPh sb="8" eb="11">
      <t>タイショウシャ</t>
    </rPh>
    <rPh sb="11" eb="13">
      <t>ゼンイン</t>
    </rPh>
    <phoneticPr fontId="2"/>
  </si>
  <si>
    <t>対象経費の支出額（ａ）</t>
    <rPh sb="0" eb="2">
      <t>タイショウ</t>
    </rPh>
    <rPh sb="2" eb="4">
      <t>ケイヒ</t>
    </rPh>
    <rPh sb="5" eb="7">
      <t>シシュツ</t>
    </rPh>
    <rPh sb="7" eb="8">
      <t>ガク</t>
    </rPh>
    <phoneticPr fontId="2"/>
  </si>
  <si>
    <t>補助基準額（ｂ）</t>
    <rPh sb="0" eb="2">
      <t>ホジョ</t>
    </rPh>
    <rPh sb="2" eb="4">
      <t>キジュン</t>
    </rPh>
    <rPh sb="4" eb="5">
      <t>ガク</t>
    </rPh>
    <phoneticPr fontId="2"/>
  </si>
  <si>
    <r>
      <t>補助額</t>
    </r>
    <r>
      <rPr>
        <sz val="9"/>
        <color theme="1"/>
        <rFont val="游ゴシック"/>
        <family val="3"/>
        <charset val="128"/>
        <scheme val="minor"/>
      </rPr>
      <t>（ (a)と(ｂ)の低い額）</t>
    </r>
    <rPh sb="0" eb="2">
      <t>ホジョ</t>
    </rPh>
    <rPh sb="2" eb="3">
      <t>ガク</t>
    </rPh>
    <rPh sb="13" eb="14">
      <t>ヒク</t>
    </rPh>
    <rPh sb="15" eb="16">
      <t>ガク</t>
    </rPh>
    <phoneticPr fontId="2"/>
  </si>
  <si>
    <t>対象経費
（改善額）</t>
    <rPh sb="0" eb="2">
      <t>タイショウ</t>
    </rPh>
    <rPh sb="2" eb="4">
      <t>ケイヒ</t>
    </rPh>
    <rPh sb="6" eb="8">
      <t>カイゼン</t>
    </rPh>
    <rPh sb="8" eb="9">
      <t>ガク</t>
    </rPh>
    <phoneticPr fontId="2"/>
  </si>
  <si>
    <t>合　計</t>
    <rPh sb="0" eb="1">
      <t>ゴウ</t>
    </rPh>
    <rPh sb="2" eb="3">
      <t>ケイ</t>
    </rPh>
    <phoneticPr fontId="2"/>
  </si>
  <si>
    <t>対象経費の合計</t>
    <rPh sb="0" eb="2">
      <t>タイショウ</t>
    </rPh>
    <rPh sb="2" eb="4">
      <t>ケイヒ</t>
    </rPh>
    <rPh sb="5" eb="7">
      <t>ゴウケイ</t>
    </rPh>
    <phoneticPr fontId="2"/>
  </si>
  <si>
    <t>№</t>
    <phoneticPr fontId="2"/>
  </si>
  <si>
    <t>在籍月数
(4月～3月)</t>
    <rPh sb="0" eb="2">
      <t>ザイセキ</t>
    </rPh>
    <rPh sb="2" eb="4">
      <t>ツキスウ</t>
    </rPh>
    <rPh sb="7" eb="8">
      <t>ガツ</t>
    </rPh>
    <rPh sb="10" eb="11">
      <t>ガツ</t>
    </rPh>
    <phoneticPr fontId="2"/>
  </si>
  <si>
    <t>基準額合計
(上限 919,000円)</t>
    <rPh sb="7" eb="9">
      <t>ジョウゲン</t>
    </rPh>
    <phoneticPr fontId="2"/>
  </si>
  <si>
    <t>児童クラブ名</t>
    <rPh sb="0" eb="2">
      <t>ジドウ</t>
    </rPh>
    <rPh sb="5" eb="6">
      <t>メイ</t>
    </rPh>
    <phoneticPr fontId="2"/>
  </si>
  <si>
    <t>水色部分は、
②基準額積算表を入力すると反映されます。</t>
    <rPh sb="0" eb="2">
      <t>ミズイロ</t>
    </rPh>
    <rPh sb="2" eb="4">
      <t>ブブン</t>
    </rPh>
    <rPh sb="8" eb="10">
      <t>キジュン</t>
    </rPh>
    <rPh sb="10" eb="11">
      <t>ガク</t>
    </rPh>
    <rPh sb="11" eb="13">
      <t>セキサン</t>
    </rPh>
    <rPh sb="13" eb="14">
      <t>ヒョウ</t>
    </rPh>
    <rPh sb="15" eb="17">
      <t>ニュウリョク</t>
    </rPh>
    <rPh sb="20" eb="22">
      <t>ハンエイ</t>
    </rPh>
    <phoneticPr fontId="2"/>
  </si>
  <si>
    <t>水色部分は、
「区分」と「在籍月数」
を入力すると反映されます。</t>
    <rPh sb="0" eb="2">
      <t>ミズイロ</t>
    </rPh>
    <rPh sb="2" eb="4">
      <t>ブブン</t>
    </rPh>
    <rPh sb="8" eb="10">
      <t>クブン</t>
    </rPh>
    <rPh sb="13" eb="15">
      <t>ザイセキ</t>
    </rPh>
    <rPh sb="15" eb="17">
      <t>ツキスウ</t>
    </rPh>
    <rPh sb="20" eb="22">
      <t>ニュウリョク</t>
    </rPh>
    <rPh sb="25" eb="27">
      <t>ハンエイ</t>
    </rPh>
    <phoneticPr fontId="2"/>
  </si>
  <si>
    <t>※下記については、本事業における賃金改善には含めない。</t>
  </si>
  <si>
    <t>・「放課後児童支援員等処遇改善等事業」及び「放課後児童支援員等処遇改善事業(月額9,000円相当賃金改善)」における賃金改善額及び支払賃金。</t>
    <phoneticPr fontId="2"/>
  </si>
  <si>
    <t>・最低賃金の上昇等に伴う賃金改善分（ベースアップ分）</t>
    <phoneticPr fontId="2"/>
  </si>
  <si>
    <t>現任研修等
受講年月</t>
    <rPh sb="0" eb="2">
      <t>ゲンニン</t>
    </rPh>
    <rPh sb="2" eb="4">
      <t>ケンシュウ</t>
    </rPh>
    <rPh sb="4" eb="5">
      <t>トウ</t>
    </rPh>
    <rPh sb="6" eb="8">
      <t>ジュコウ</t>
    </rPh>
    <rPh sb="8" eb="10">
      <t>ネンゲツ</t>
    </rPh>
    <phoneticPr fontId="2"/>
  </si>
  <si>
    <t>キャリアアップ体制の有無について</t>
    <rPh sb="7" eb="9">
      <t>タイセイ</t>
    </rPh>
    <rPh sb="10" eb="12">
      <t>ウム</t>
    </rPh>
    <phoneticPr fontId="11"/>
  </si>
  <si>
    <t>ａ</t>
    <phoneticPr fontId="11"/>
  </si>
  <si>
    <t>該当　・　非該当</t>
    <rPh sb="0" eb="2">
      <t>ガイトウ</t>
    </rPh>
    <rPh sb="5" eb="6">
      <t>ヒ</t>
    </rPh>
    <rPh sb="6" eb="8">
      <t>ガイトウ</t>
    </rPh>
    <phoneticPr fontId="11"/>
  </si>
  <si>
    <t>ｂ</t>
    <phoneticPr fontId="11"/>
  </si>
  <si>
    <t>放課後児童支援員キャリアアップ処遇改善事業　職員履歴報告書</t>
    <phoneticPr fontId="2"/>
  </si>
  <si>
    <t>■氏名・役職（№　１　　）</t>
    <phoneticPr fontId="2"/>
  </si>
  <si>
    <t>ふりがな</t>
  </si>
  <si>
    <t>氏名</t>
  </si>
  <si>
    <t>経験年数</t>
  </si>
  <si>
    <t>現在の事業所</t>
  </si>
  <si>
    <t>その他事業所</t>
  </si>
  <si>
    <t>合計</t>
  </si>
  <si>
    <t>　年　　ヶ月</t>
  </si>
  <si>
    <t>　　年　　ヶ月</t>
  </si>
  <si>
    <t>■研修受講状況</t>
  </si>
  <si>
    <t>研修名</t>
  </si>
  <si>
    <t>受講年月</t>
    <phoneticPr fontId="2"/>
  </si>
  <si>
    <t>放課後児童支援員認定資格研修</t>
    <phoneticPr fontId="2"/>
  </si>
  <si>
    <t>年　　　　　　月</t>
    <phoneticPr fontId="2"/>
  </si>
  <si>
    <t>放課後児童支援員現任研修</t>
    <rPh sb="8" eb="10">
      <t>ゲンニン</t>
    </rPh>
    <phoneticPr fontId="2"/>
  </si>
  <si>
    <t>■給与ならびに賃金改善額（単位：円）</t>
  </si>
  <si>
    <t>例１【月給】</t>
    <rPh sb="0" eb="1">
      <t>レイ</t>
    </rPh>
    <rPh sb="3" eb="5">
      <t>ゲッキュウ</t>
    </rPh>
    <phoneticPr fontId="2"/>
  </si>
  <si>
    <t>例２【時給】</t>
    <rPh sb="0" eb="1">
      <t>レイ</t>
    </rPh>
    <rPh sb="3" eb="5">
      <t>ジキュウ</t>
    </rPh>
    <phoneticPr fontId="2"/>
  </si>
  <si>
    <t>給与内訳</t>
  </si>
  <si>
    <t>平成２８年度</t>
    <phoneticPr fontId="2"/>
  </si>
  <si>
    <t>平成２８年度</t>
  </si>
  <si>
    <t>（内訳）</t>
  </si>
  <si>
    <t>記入例</t>
    <rPh sb="0" eb="2">
      <t>キニュウ</t>
    </rPh>
    <rPh sb="2" eb="3">
      <t>レイ</t>
    </rPh>
    <phoneticPr fontId="2"/>
  </si>
  <si>
    <t>給与</t>
    <phoneticPr fontId="2"/>
  </si>
  <si>
    <t>円/月</t>
  </si>
  <si>
    <t>円/時</t>
    <phoneticPr fontId="2"/>
  </si>
  <si>
    <t>手当</t>
    <phoneticPr fontId="2"/>
  </si>
  <si>
    <t>役職手当　10,000円/月</t>
  </si>
  <si>
    <t>賞与</t>
    <phoneticPr fontId="2"/>
  </si>
  <si>
    <t>処遇
改善額
総額
(対象経費）</t>
    <rPh sb="7" eb="9">
      <t>ソウガク</t>
    </rPh>
    <rPh sb="11" eb="13">
      <t>タイショウ</t>
    </rPh>
    <rPh sb="13" eb="15">
      <t>ケイヒ</t>
    </rPh>
    <phoneticPr fontId="2"/>
  </si>
  <si>
    <t>積算根拠</t>
  </si>
  <si>
    <t>処遇
改善額
総額
(対象経費）</t>
    <phoneticPr fontId="2"/>
  </si>
  <si>
    <t>処遇
改善額
総額
(対象経費）</t>
    <phoneticPr fontId="2"/>
  </si>
  <si>
    <t>154,000円</t>
    <phoneticPr fontId="2"/>
  </si>
  <si>
    <t>※②基準額積算表の「対象経費（改善額）」と一致させる。</t>
    <rPh sb="21" eb="23">
      <t>イッチ</t>
    </rPh>
    <phoneticPr fontId="2"/>
  </si>
  <si>
    <t>■氏名・役職（№　3　　）</t>
    <phoneticPr fontId="2"/>
  </si>
  <si>
    <t>Ⅰ</t>
  </si>
  <si>
    <t>A（支援員）</t>
    <rPh sb="2" eb="4">
      <t>シエン</t>
    </rPh>
    <rPh sb="4" eb="5">
      <t>イン</t>
    </rPh>
    <phoneticPr fontId="2"/>
  </si>
  <si>
    <t>B（支援員）</t>
    <phoneticPr fontId="2"/>
  </si>
  <si>
    <t>C（補助員）</t>
    <rPh sb="2" eb="4">
      <t>ホジョ</t>
    </rPh>
    <rPh sb="4" eb="5">
      <t>イン</t>
    </rPh>
    <phoneticPr fontId="2"/>
  </si>
  <si>
    <t>キャリアアップ処遇改善事業計画書（令和８年度）</t>
    <rPh sb="7" eb="9">
      <t>ショグウ</t>
    </rPh>
    <rPh sb="9" eb="11">
      <t>カイゼン</t>
    </rPh>
    <rPh sb="11" eb="13">
      <t>ジギョウ</t>
    </rPh>
    <rPh sb="13" eb="16">
      <t>ケイカクショ</t>
    </rPh>
    <rPh sb="17" eb="19">
      <t>レイワ</t>
    </rPh>
    <rPh sb="20" eb="22">
      <t>ネンド</t>
    </rPh>
    <phoneticPr fontId="2"/>
  </si>
  <si>
    <t>経験年数、研修実績等に応じた賃金体系について定めている。</t>
    <rPh sb="0" eb="2">
      <t>ケイケン</t>
    </rPh>
    <rPh sb="2" eb="4">
      <t>ネンスウ</t>
    </rPh>
    <rPh sb="5" eb="7">
      <t>ケンシュウ</t>
    </rPh>
    <rPh sb="7" eb="9">
      <t>ジッセキ</t>
    </rPh>
    <rPh sb="9" eb="10">
      <t>トウ</t>
    </rPh>
    <rPh sb="11" eb="12">
      <t>オウ</t>
    </rPh>
    <rPh sb="14" eb="16">
      <t>チンギン</t>
    </rPh>
    <rPh sb="16" eb="18">
      <t>タイケイ</t>
    </rPh>
    <rPh sb="22" eb="23">
      <t>サダ</t>
    </rPh>
    <phoneticPr fontId="11"/>
  </si>
  <si>
    <t>就業規則、給与規程等の明確な根拠規定を書面で整備し※、すべての職員に周知している。</t>
    <rPh sb="0" eb="2">
      <t>シュウギョウ</t>
    </rPh>
    <rPh sb="2" eb="4">
      <t>キソク</t>
    </rPh>
    <rPh sb="5" eb="7">
      <t>キュウヨ</t>
    </rPh>
    <rPh sb="7" eb="9">
      <t>キテイ</t>
    </rPh>
    <rPh sb="9" eb="10">
      <t>トウ</t>
    </rPh>
    <rPh sb="11" eb="13">
      <t>メイカク</t>
    </rPh>
    <rPh sb="14" eb="16">
      <t>コンキョ</t>
    </rPh>
    <rPh sb="16" eb="18">
      <t>キテイ</t>
    </rPh>
    <rPh sb="19" eb="21">
      <t>ショメン</t>
    </rPh>
    <rPh sb="22" eb="24">
      <t>セイビ</t>
    </rPh>
    <rPh sb="31" eb="33">
      <t>ショクイン</t>
    </rPh>
    <rPh sb="34" eb="36">
      <t>シュウチ</t>
    </rPh>
    <phoneticPr fontId="11"/>
  </si>
  <si>
    <t>　【備考】</t>
    <rPh sb="2" eb="4">
      <t>ビコウ</t>
    </rPh>
    <phoneticPr fontId="2"/>
  </si>
  <si>
    <t>個票は、№１～№５まであります。
基準額積算表の計算にご活用ください。
対象者が5名を超える場合は、シートをコピーして使用してください。</t>
    <rPh sb="0" eb="2">
      <t>コヒョウ</t>
    </rPh>
    <rPh sb="17" eb="20">
      <t>キジュンガク</t>
    </rPh>
    <rPh sb="20" eb="23">
      <t>セキサンヒョウ</t>
    </rPh>
    <rPh sb="24" eb="26">
      <t>ケイサン</t>
    </rPh>
    <rPh sb="28" eb="30">
      <t>カツヨウ</t>
    </rPh>
    <rPh sb="36" eb="38">
      <t>タイショウ</t>
    </rPh>
    <rPh sb="38" eb="39">
      <t>シャ</t>
    </rPh>
    <rPh sb="41" eb="42">
      <t>メイ</t>
    </rPh>
    <rPh sb="43" eb="44">
      <t>コ</t>
    </rPh>
    <rPh sb="46" eb="48">
      <t>バアイ</t>
    </rPh>
    <rPh sb="59" eb="61">
      <t>シヨウ</t>
    </rPh>
    <phoneticPr fontId="2"/>
  </si>
  <si>
    <t>令和８年度</t>
    <phoneticPr fontId="2"/>
  </si>
  <si>
    <t>160,000円／月</t>
    <phoneticPr fontId="2"/>
  </si>
  <si>
    <t>150,000円／月</t>
    <phoneticPr fontId="2"/>
  </si>
  <si>
    <t>役職手当　10,000円/月</t>
    <rPh sb="0" eb="2">
      <t>ヤクショク</t>
    </rPh>
    <phoneticPr fontId="2"/>
  </si>
  <si>
    <t>給与　　　10,000円/月</t>
    <phoneticPr fontId="2"/>
  </si>
  <si>
    <t>賞与　　　　60,000円</t>
    <phoneticPr fontId="2"/>
  </si>
  <si>
    <t>令和８年度　放課後児童健全育成事業　基準額</t>
    <rPh sb="0" eb="2">
      <t>レイワ</t>
    </rPh>
    <rPh sb="3" eb="5">
      <t>ネンド</t>
    </rPh>
    <rPh sb="6" eb="9">
      <t>ホウカゴ</t>
    </rPh>
    <rPh sb="9" eb="11">
      <t>ジドウ</t>
    </rPh>
    <rPh sb="11" eb="13">
      <t>ケンゼン</t>
    </rPh>
    <rPh sb="13" eb="15">
      <t>イクセイ</t>
    </rPh>
    <rPh sb="15" eb="17">
      <t>ジギョウ</t>
    </rPh>
    <rPh sb="18" eb="20">
      <t>キジュン</t>
    </rPh>
    <rPh sb="20" eb="21">
      <t>ガク</t>
    </rPh>
    <phoneticPr fontId="2"/>
  </si>
  <si>
    <t>Ⅰ放課後児童支援員</t>
    <phoneticPr fontId="2"/>
  </si>
  <si>
    <t>Ⅱ放課後児童支援員
（経験年数５年以上の一定の研修を修了した者）</t>
    <rPh sb="1" eb="4">
      <t>ホウカゴ</t>
    </rPh>
    <rPh sb="4" eb="6">
      <t>ジドウ</t>
    </rPh>
    <rPh sb="6" eb="8">
      <t>シエン</t>
    </rPh>
    <rPh sb="8" eb="9">
      <t>イン</t>
    </rPh>
    <rPh sb="11" eb="13">
      <t>ケイケン</t>
    </rPh>
    <rPh sb="13" eb="15">
      <t>ネンスウ</t>
    </rPh>
    <rPh sb="16" eb="19">
      <t>ネンイジョウ</t>
    </rPh>
    <rPh sb="20" eb="22">
      <t>イッテイ</t>
    </rPh>
    <rPh sb="23" eb="25">
      <t>ケンシュウ</t>
    </rPh>
    <rPh sb="26" eb="28">
      <t>シュウリョウ</t>
    </rPh>
    <rPh sb="30" eb="31">
      <t>モノ</t>
    </rPh>
    <phoneticPr fontId="2"/>
  </si>
  <si>
    <t>Ⅲ 放課後児童支援員
（bを満たす経験年数10年以上の所長的立場の者）</t>
    <rPh sb="2" eb="5">
      <t>ホウカゴ</t>
    </rPh>
    <rPh sb="5" eb="7">
      <t>ジドウ</t>
    </rPh>
    <rPh sb="7" eb="9">
      <t>シエン</t>
    </rPh>
    <rPh sb="9" eb="10">
      <t>イン</t>
    </rPh>
    <rPh sb="14" eb="15">
      <t>ミ</t>
    </rPh>
    <rPh sb="17" eb="19">
      <t>ケイケン</t>
    </rPh>
    <rPh sb="19" eb="21">
      <t>ネンスウ</t>
    </rPh>
    <rPh sb="23" eb="26">
      <t>ネンイジョウ</t>
    </rPh>
    <rPh sb="27" eb="29">
      <t>ショチョウ</t>
    </rPh>
    <rPh sb="29" eb="30">
      <t>テキ</t>
    </rPh>
    <rPh sb="30" eb="32">
      <t>タチバ</t>
    </rPh>
    <rPh sb="33" eb="34">
      <t>モノ</t>
    </rPh>
    <phoneticPr fontId="2"/>
  </si>
  <si>
    <t>H28→R８処遇改善内容</t>
    <phoneticPr fontId="2"/>
  </si>
  <si>
    <t>令和８年度改善額</t>
    <rPh sb="5" eb="7">
      <t>カイゼン</t>
    </rPh>
    <rPh sb="7" eb="8">
      <t>ガク</t>
    </rPh>
    <phoneticPr fontId="2"/>
  </si>
  <si>
    <t xml:space="preserve">
</t>
    <phoneticPr fontId="2"/>
  </si>
  <si>
    <t>賞与　30,000円×1月</t>
    <phoneticPr fontId="2"/>
  </si>
  <si>
    <t>1,000円/時</t>
    <phoneticPr fontId="2"/>
  </si>
  <si>
    <t>1,100円/時</t>
    <phoneticPr fontId="2"/>
  </si>
  <si>
    <t>給与　 　　　100円/時</t>
    <phoneticPr fontId="2"/>
  </si>
  <si>
    <t>賞与　　　　 30,000円</t>
    <phoneticPr fontId="2"/>
  </si>
  <si>
    <t>300,000円</t>
    <rPh sb="7" eb="8">
      <t>エン</t>
    </rPh>
    <phoneticPr fontId="2"/>
  </si>
  <si>
    <t>賞与　30,000円×２回</t>
    <rPh sb="12" eb="13">
      <t>カイ</t>
    </rPh>
    <phoneticPr fontId="2"/>
  </si>
  <si>
    <t>月給　　　 10,000円×12か月
役職手当 　10,000円×12か月
賞与　　 　60,000円（２回分）</t>
    <rPh sb="53" eb="54">
      <t>カイ</t>
    </rPh>
    <rPh sb="54" eb="55">
      <t>ブン</t>
    </rPh>
    <phoneticPr fontId="2"/>
  </si>
  <si>
    <t>勤務見込時間　1,240時間
＠100円×1,240＝124,000円
賞与　　　　　 　30,000円</t>
    <phoneticPr fontId="2"/>
  </si>
  <si>
    <t>【キャリアアップ処遇改善事業】基準額積算表（令和８年分）</t>
    <rPh sb="8" eb="10">
      <t>ショグウ</t>
    </rPh>
    <rPh sb="10" eb="12">
      <t>カイゼン</t>
    </rPh>
    <rPh sb="12" eb="14">
      <t>ジギョウ</t>
    </rPh>
    <rPh sb="15" eb="17">
      <t>キジュン</t>
    </rPh>
    <rPh sb="17" eb="18">
      <t>ガク</t>
    </rPh>
    <rPh sb="18" eb="20">
      <t>セキサン</t>
    </rPh>
    <rPh sb="20" eb="21">
      <t>ヒョウ</t>
    </rPh>
    <rPh sb="22" eb="24">
      <t>レイワ</t>
    </rPh>
    <rPh sb="25" eb="27">
      <t>ネンブン</t>
    </rPh>
    <phoneticPr fontId="2"/>
  </si>
  <si>
    <t>■氏名・役職（№　2　　）</t>
    <phoneticPr fontId="2"/>
  </si>
  <si>
    <t>■氏名・役職（№　4　　）</t>
    <phoneticPr fontId="2"/>
  </si>
  <si>
    <t>■氏名・役職（№　5　　）</t>
    <phoneticPr fontId="2"/>
  </si>
  <si>
    <t>※経験年数：令和８年４月１日時点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</si>
</sst>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カ月&quot;"/>
    <numFmt numFmtId="177" formatCode="#,###,###&quot;円&quot;"/>
  </numFmts>
  <fonts count="35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scheme val="minor"/>
    </font>
    <font>
      <sz val="12"/>
      <color theme="1"/>
      <name val="游ゴシック"/>
      <family val="3"/>
      <charset val="128"/>
    </font>
    <font>
      <sz val="14"/>
      <color theme="1"/>
      <name val="HGｺﾞｼｯｸM"/>
      <family val="3"/>
      <charset val="128"/>
    </font>
    <font>
      <b/>
      <u/>
      <sz val="10.5"/>
      <color theme="1"/>
      <name val="HGｺﾞｼｯｸM"/>
      <family val="3"/>
      <charset val="128"/>
    </font>
    <font>
      <b/>
      <u/>
      <sz val="10.5"/>
      <name val="HGｺﾞｼｯｸM"/>
      <family val="3"/>
      <charset val="128"/>
    </font>
    <font>
      <u/>
      <sz val="10.5"/>
      <color theme="1"/>
      <name val="HGｺﾞｼｯｸM"/>
      <family val="3"/>
      <charset val="128"/>
    </font>
    <font>
      <sz val="7.5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8.5"/>
      <color theme="1"/>
      <name val="HGｺﾞｼｯｸM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9" fillId="0" borderId="0"/>
    <xf numFmtId="38" fontId="9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3" fontId="8" fillId="2" borderId="12" xfId="2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3" fontId="8" fillId="2" borderId="5" xfId="2" applyNumberFormat="1" applyFont="1" applyFill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9" fillId="0" borderId="0" xfId="3" applyAlignment="1">
      <alignment vertical="center"/>
    </xf>
    <xf numFmtId="0" fontId="12" fillId="0" borderId="1" xfId="3" applyFont="1" applyBorder="1" applyAlignment="1" applyProtection="1">
      <alignment horizontal="center" vertical="center"/>
    </xf>
    <xf numFmtId="38" fontId="0" fillId="0" borderId="0" xfId="4" applyFont="1" applyBorder="1" applyAlignment="1" applyProtection="1">
      <alignment horizontal="center" vertical="center"/>
    </xf>
    <xf numFmtId="38" fontId="3" fillId="0" borderId="0" xfId="4" applyFont="1" applyBorder="1" applyAlignment="1" applyProtection="1">
      <alignment vertical="center"/>
    </xf>
    <xf numFmtId="0" fontId="9" fillId="0" borderId="2" xfId="3" applyBorder="1" applyAlignment="1" applyProtection="1">
      <alignment vertical="center"/>
    </xf>
    <xf numFmtId="3" fontId="9" fillId="0" borderId="0" xfId="3" applyNumberFormat="1" applyFont="1" applyBorder="1" applyAlignment="1" applyProtection="1">
      <alignment horizontal="center" vertical="center"/>
    </xf>
    <xf numFmtId="3" fontId="9" fillId="0" borderId="0" xfId="3" applyNumberFormat="1" applyFont="1" applyBorder="1" applyAlignment="1" applyProtection="1">
      <alignment vertical="center"/>
    </xf>
    <xf numFmtId="38" fontId="3" fillId="0" borderId="0" xfId="4" applyFont="1" applyBorder="1" applyAlignment="1" applyProtection="1">
      <alignment horizontal="center" vertical="center"/>
    </xf>
    <xf numFmtId="0" fontId="9" fillId="0" borderId="9" xfId="3" applyBorder="1" applyAlignment="1" applyProtection="1">
      <alignment vertical="center"/>
    </xf>
    <xf numFmtId="0" fontId="9" fillId="0" borderId="0" xfId="3" applyBorder="1" applyAlignment="1">
      <alignment vertical="center"/>
    </xf>
    <xf numFmtId="0" fontId="9" fillId="0" borderId="0" xfId="3" applyAlignment="1">
      <alignment horizontal="right"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5" xfId="0" applyFill="1" applyBorder="1" applyAlignment="1" applyProtection="1">
      <alignment horizontal="center" vertical="center"/>
      <protection locked="0"/>
    </xf>
    <xf numFmtId="176" fontId="0" fillId="4" borderId="15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76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176" fontId="0" fillId="4" borderId="13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left" vertical="center" indent="1"/>
      <protection locked="0"/>
    </xf>
    <xf numFmtId="0" fontId="0" fillId="4" borderId="7" xfId="0" applyFill="1" applyBorder="1" applyAlignment="1" applyProtection="1">
      <alignment horizontal="left" vertical="center" indent="1"/>
      <protection locked="0"/>
    </xf>
    <xf numFmtId="0" fontId="0" fillId="4" borderId="46" xfId="0" applyFill="1" applyBorder="1" applyAlignment="1" applyProtection="1">
      <alignment horizontal="left" vertical="center" indent="1"/>
      <protection locked="0"/>
    </xf>
    <xf numFmtId="3" fontId="8" fillId="2" borderId="35" xfId="2" applyNumberFormat="1" applyFont="1" applyFill="1" applyBorder="1" applyAlignment="1">
      <alignment horizontal="center" vertical="center" wrapText="1"/>
    </xf>
    <xf numFmtId="0" fontId="21" fillId="0" borderId="0" xfId="3" applyFont="1"/>
    <xf numFmtId="0" fontId="10" fillId="0" borderId="0" xfId="0" applyFont="1">
      <alignment vertical="center"/>
    </xf>
    <xf numFmtId="38" fontId="13" fillId="0" borderId="10" xfId="4" applyFont="1" applyBorder="1" applyAlignment="1" applyProtection="1">
      <alignment vertical="center"/>
    </xf>
    <xf numFmtId="0" fontId="0" fillId="4" borderId="8" xfId="0" applyNumberFormat="1" applyFill="1" applyBorder="1" applyAlignment="1" applyProtection="1">
      <alignment horizontal="center" vertical="center"/>
      <protection locked="0"/>
    </xf>
    <xf numFmtId="177" fontId="0" fillId="4" borderId="41" xfId="0" applyNumberFormat="1" applyFill="1" applyBorder="1" applyAlignment="1" applyProtection="1">
      <alignment horizontal="center" vertical="center"/>
      <protection locked="0"/>
    </xf>
    <xf numFmtId="177" fontId="0" fillId="4" borderId="42" xfId="0" applyNumberFormat="1" applyFill="1" applyBorder="1" applyAlignment="1" applyProtection="1">
      <alignment horizontal="center" vertical="center"/>
      <protection locked="0"/>
    </xf>
    <xf numFmtId="177" fontId="0" fillId="4" borderId="43" xfId="0" applyNumberFormat="1" applyFill="1" applyBorder="1" applyAlignment="1" applyProtection="1">
      <alignment horizontal="center" vertical="center"/>
      <protection locked="0"/>
    </xf>
    <xf numFmtId="0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6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6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7" fillId="0" borderId="0" xfId="0" applyFont="1" applyAlignment="1">
      <alignment horizontal="justify" vertical="center"/>
    </xf>
    <xf numFmtId="0" fontId="3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justify" vertical="center" wrapText="1"/>
    </xf>
    <xf numFmtId="0" fontId="31" fillId="0" borderId="14" xfId="0" applyFont="1" applyBorder="1" applyAlignment="1">
      <alignment horizontal="justify" vertical="center" wrapText="1"/>
    </xf>
    <xf numFmtId="0" fontId="31" fillId="0" borderId="3" xfId="0" applyFont="1" applyBorder="1" applyAlignment="1">
      <alignment vertical="center" wrapText="1"/>
    </xf>
    <xf numFmtId="0" fontId="31" fillId="4" borderId="0" xfId="0" applyFont="1" applyFill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justify" vertical="center" wrapText="1"/>
    </xf>
    <xf numFmtId="0" fontId="32" fillId="0" borderId="14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0" borderId="3" xfId="0" applyFont="1" applyBorder="1">
      <alignment vertical="center"/>
    </xf>
    <xf numFmtId="0" fontId="32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1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0" fillId="0" borderId="0" xfId="0" applyFont="1" applyAlignment="1" applyProtection="1">
      <alignment horizontal="left" vertical="center" indent="1"/>
    </xf>
    <xf numFmtId="0" fontId="0" fillId="6" borderId="25" xfId="0" applyFill="1" applyBorder="1" applyAlignment="1" applyProtection="1">
      <alignment horizontal="center" vertical="center"/>
    </xf>
    <xf numFmtId="0" fontId="0" fillId="3" borderId="45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0" fontId="17" fillId="3" borderId="25" xfId="0" applyFont="1" applyFill="1" applyBorder="1" applyAlignment="1" applyProtection="1">
      <alignment horizontal="center" vertical="center" wrapText="1"/>
    </xf>
    <xf numFmtId="0" fontId="0" fillId="3" borderId="36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177" fontId="0" fillId="5" borderId="37" xfId="1" applyNumberFormat="1" applyFont="1" applyFill="1" applyBorder="1" applyAlignment="1" applyProtection="1">
      <alignment horizontal="right" vertical="center" indent="1"/>
    </xf>
    <xf numFmtId="0" fontId="0" fillId="0" borderId="42" xfId="0" applyBorder="1" applyAlignment="1" applyProtection="1">
      <alignment horizontal="center" vertical="center"/>
    </xf>
    <xf numFmtId="177" fontId="0" fillId="5" borderId="38" xfId="1" applyNumberFormat="1" applyFont="1" applyFill="1" applyBorder="1" applyAlignment="1" applyProtection="1">
      <alignment horizontal="right" vertical="center" indent="1"/>
    </xf>
    <xf numFmtId="0" fontId="0" fillId="0" borderId="47" xfId="0" applyBorder="1" applyAlignment="1" applyProtection="1">
      <alignment horizontal="center" vertical="center"/>
    </xf>
    <xf numFmtId="177" fontId="0" fillId="5" borderId="39" xfId="1" applyNumberFormat="1" applyFont="1" applyFill="1" applyBorder="1" applyAlignment="1" applyProtection="1">
      <alignment horizontal="right" vertical="center" indent="1"/>
    </xf>
    <xf numFmtId="0" fontId="7" fillId="0" borderId="0" xfId="0" applyFont="1" applyAlignment="1" applyProtection="1">
      <alignment vertical="center" wrapText="1"/>
    </xf>
    <xf numFmtId="177" fontId="16" fillId="5" borderId="44" xfId="0" applyNumberFormat="1" applyFont="1" applyFill="1" applyBorder="1" applyAlignment="1" applyProtection="1">
      <alignment horizontal="right" vertical="center" wrapText="1"/>
    </xf>
    <xf numFmtId="177" fontId="0" fillId="5" borderId="40" xfId="1" applyNumberFormat="1" applyFont="1" applyFill="1" applyBorder="1" applyAlignment="1" applyProtection="1">
      <alignment horizontal="right" vertical="center" indent="1"/>
    </xf>
    <xf numFmtId="0" fontId="0" fillId="6" borderId="24" xfId="0" applyFill="1" applyBorder="1" applyAlignment="1" applyProtection="1">
      <alignment horizontal="center" vertical="center"/>
    </xf>
    <xf numFmtId="177" fontId="0" fillId="6" borderId="32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31" fillId="0" borderId="6" xfId="0" applyFont="1" applyBorder="1" applyAlignment="1">
      <alignment vertical="top" wrapText="1"/>
    </xf>
    <xf numFmtId="0" fontId="31" fillId="0" borderId="7" xfId="0" applyFont="1" applyBorder="1" applyAlignment="1">
      <alignment vertical="top" wrapText="1"/>
    </xf>
    <xf numFmtId="0" fontId="31" fillId="0" borderId="8" xfId="0" applyFont="1" applyBorder="1" applyAlignment="1">
      <alignment vertical="top" wrapText="1"/>
    </xf>
    <xf numFmtId="0" fontId="31" fillId="0" borderId="9" xfId="0" applyFont="1" applyBorder="1" applyAlignment="1">
      <alignment vertical="top" wrapText="1"/>
    </xf>
    <xf numFmtId="0" fontId="31" fillId="0" borderId="14" xfId="0" applyFont="1" applyBorder="1" applyAlignment="1">
      <alignment vertical="top" wrapText="1"/>
    </xf>
    <xf numFmtId="0" fontId="3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3" fontId="14" fillId="2" borderId="48" xfId="2" applyNumberFormat="1" applyFont="1" applyFill="1" applyBorder="1" applyAlignment="1">
      <alignment horizontal="center" vertical="center" wrapText="1"/>
    </xf>
    <xf numFmtId="3" fontId="14" fillId="2" borderId="49" xfId="2" applyNumberFormat="1" applyFont="1" applyFill="1" applyBorder="1" applyAlignment="1">
      <alignment horizontal="center" vertical="center" wrapText="1"/>
    </xf>
    <xf numFmtId="3" fontId="14" fillId="2" borderId="50" xfId="2" applyNumberFormat="1" applyFont="1" applyFill="1" applyBorder="1" applyAlignment="1">
      <alignment horizontal="center" vertical="center" wrapText="1"/>
    </xf>
    <xf numFmtId="3" fontId="14" fillId="2" borderId="28" xfId="2" applyNumberFormat="1" applyFont="1" applyFill="1" applyBorder="1" applyAlignment="1">
      <alignment horizontal="center" vertical="center" wrapText="1"/>
    </xf>
    <xf numFmtId="3" fontId="14" fillId="2" borderId="29" xfId="2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center" vertical="center" wrapText="1"/>
    </xf>
    <xf numFmtId="3" fontId="14" fillId="2" borderId="19" xfId="2" applyNumberFormat="1" applyFont="1" applyFill="1" applyBorder="1" applyAlignment="1">
      <alignment horizontal="center" vertical="center" wrapText="1"/>
    </xf>
    <xf numFmtId="3" fontId="14" fillId="2" borderId="35" xfId="2" applyNumberFormat="1" applyFont="1" applyFill="1" applyBorder="1" applyAlignment="1">
      <alignment horizontal="center" vertical="center" wrapText="1"/>
    </xf>
    <xf numFmtId="3" fontId="14" fillId="2" borderId="12" xfId="2" applyNumberFormat="1" applyFont="1" applyFill="1" applyBorder="1" applyAlignment="1">
      <alignment horizontal="center" vertical="center" wrapText="1"/>
    </xf>
    <xf numFmtId="3" fontId="14" fillId="2" borderId="5" xfId="2" applyNumberFormat="1" applyFont="1" applyFill="1" applyBorder="1" applyAlignment="1">
      <alignment horizontal="center" vertical="center" wrapText="1"/>
    </xf>
    <xf numFmtId="3" fontId="14" fillId="2" borderId="6" xfId="2" applyNumberFormat="1" applyFont="1" applyFill="1" applyBorder="1" applyAlignment="1">
      <alignment horizontal="center" vertical="center" wrapText="1"/>
    </xf>
    <xf numFmtId="3" fontId="14" fillId="2" borderId="7" xfId="2" applyNumberFormat="1" applyFont="1" applyFill="1" applyBorder="1" applyAlignment="1">
      <alignment horizontal="center" vertical="center" wrapText="1"/>
    </xf>
    <xf numFmtId="3" fontId="14" fillId="2" borderId="3" xfId="2" applyNumberFormat="1" applyFont="1" applyFill="1" applyBorder="1" applyAlignment="1">
      <alignment horizontal="center" vertical="center" wrapText="1"/>
    </xf>
    <xf numFmtId="3" fontId="14" fillId="2" borderId="2" xfId="2" applyNumberFormat="1" applyFont="1" applyFill="1" applyBorder="1" applyAlignment="1">
      <alignment horizontal="center" vertical="center" wrapText="1"/>
    </xf>
    <xf numFmtId="3" fontId="14" fillId="2" borderId="51" xfId="2" applyNumberFormat="1" applyFont="1" applyFill="1" applyBorder="1" applyAlignment="1">
      <alignment horizontal="center" vertical="center" wrapText="1"/>
    </xf>
    <xf numFmtId="3" fontId="14" fillId="2" borderId="18" xfId="2" applyNumberFormat="1" applyFont="1" applyFill="1" applyBorder="1" applyAlignment="1">
      <alignment horizontal="center" vertical="center" wrapText="1"/>
    </xf>
    <xf numFmtId="3" fontId="14" fillId="2" borderId="3" xfId="2" applyNumberFormat="1" applyFont="1" applyFill="1" applyBorder="1" applyAlignment="1">
      <alignment horizontal="center" vertical="center" shrinkToFit="1"/>
    </xf>
    <xf numFmtId="3" fontId="14" fillId="2" borderId="0" xfId="2" applyNumberFormat="1" applyFont="1" applyFill="1" applyBorder="1" applyAlignment="1">
      <alignment horizontal="center" vertical="center" shrinkToFit="1"/>
    </xf>
    <xf numFmtId="3" fontId="14" fillId="2" borderId="1" xfId="2" applyNumberFormat="1" applyFont="1" applyFill="1" applyBorder="1" applyAlignment="1">
      <alignment horizontal="center" vertical="center" wrapText="1" shrinkToFit="1"/>
    </xf>
    <xf numFmtId="3" fontId="14" fillId="2" borderId="4" xfId="2" applyNumberFormat="1" applyFont="1" applyFill="1" applyBorder="1" applyAlignment="1">
      <alignment horizontal="center" vertical="center" shrinkToFit="1"/>
    </xf>
    <xf numFmtId="3" fontId="14" fillId="2" borderId="13" xfId="2" applyNumberFormat="1" applyFont="1" applyFill="1" applyBorder="1" applyAlignment="1">
      <alignment horizontal="center" vertical="center" wrapText="1" shrinkToFit="1"/>
    </xf>
    <xf numFmtId="3" fontId="14" fillId="2" borderId="6" xfId="2" applyNumberFormat="1" applyFont="1" applyFill="1" applyBorder="1" applyAlignment="1">
      <alignment horizontal="center" vertical="center" shrinkToFit="1"/>
    </xf>
    <xf numFmtId="3" fontId="14" fillId="2" borderId="13" xfId="2" applyNumberFormat="1" applyFont="1" applyFill="1" applyBorder="1" applyAlignment="1">
      <alignment horizontal="center" vertical="center" shrinkToFit="1"/>
    </xf>
    <xf numFmtId="3" fontId="14" fillId="2" borderId="12" xfId="2" applyNumberFormat="1" applyFont="1" applyFill="1" applyBorder="1" applyAlignment="1">
      <alignment horizontal="center" vertical="center" shrinkToFit="1"/>
    </xf>
    <xf numFmtId="3" fontId="14" fillId="2" borderId="5" xfId="2" applyNumberFormat="1" applyFont="1" applyFill="1" applyBorder="1" applyAlignment="1">
      <alignment horizontal="center" vertical="center" shrinkToFit="1"/>
    </xf>
    <xf numFmtId="3" fontId="7" fillId="2" borderId="34" xfId="2" applyNumberFormat="1" applyFont="1" applyFill="1" applyBorder="1" applyAlignment="1">
      <alignment horizontal="right" vertical="center" wrapText="1"/>
    </xf>
    <xf numFmtId="3" fontId="7" fillId="2" borderId="10" xfId="2" applyNumberFormat="1" applyFont="1" applyFill="1" applyBorder="1" applyAlignment="1">
      <alignment horizontal="right" vertical="center" wrapText="1"/>
    </xf>
    <xf numFmtId="3" fontId="7" fillId="2" borderId="8" xfId="2" applyNumberFormat="1" applyFont="1" applyFill="1" applyBorder="1" applyAlignment="1">
      <alignment horizontal="right" vertical="center" wrapText="1"/>
    </xf>
    <xf numFmtId="3" fontId="7" fillId="2" borderId="9" xfId="2" applyNumberFormat="1" applyFont="1" applyFill="1" applyBorder="1" applyAlignment="1">
      <alignment horizontal="right" vertical="center" wrapText="1"/>
    </xf>
    <xf numFmtId="3" fontId="7" fillId="2" borderId="8" xfId="2" applyNumberFormat="1" applyFont="1" applyFill="1" applyBorder="1" applyAlignment="1">
      <alignment horizontal="right" vertical="center" shrinkToFit="1"/>
    </xf>
    <xf numFmtId="3" fontId="7" fillId="2" borderId="9" xfId="2" applyNumberFormat="1" applyFont="1" applyFill="1" applyBorder="1" applyAlignment="1">
      <alignment horizontal="right" vertical="center" shrinkToFit="1"/>
    </xf>
    <xf numFmtId="3" fontId="7" fillId="2" borderId="10" xfId="2" applyNumberFormat="1" applyFont="1" applyFill="1" applyBorder="1" applyAlignment="1">
      <alignment horizontal="right" vertical="center" shrinkToFit="1"/>
    </xf>
    <xf numFmtId="3" fontId="7" fillId="2" borderId="37" xfId="2" applyNumberFormat="1" applyFont="1" applyFill="1" applyBorder="1" applyAlignment="1">
      <alignment horizontal="right" vertical="center" shrinkToFit="1"/>
    </xf>
    <xf numFmtId="3" fontId="7" fillId="2" borderId="4" xfId="2" applyNumberFormat="1" applyFont="1" applyFill="1" applyBorder="1" applyAlignment="1">
      <alignment horizontal="left" vertical="center" wrapText="1"/>
    </xf>
    <xf numFmtId="3" fontId="7" fillId="2" borderId="12" xfId="2" applyNumberFormat="1" applyFont="1" applyFill="1" applyBorder="1" applyAlignment="1">
      <alignment horizontal="left" vertical="center" wrapText="1"/>
    </xf>
    <xf numFmtId="3" fontId="7" fillId="2" borderId="38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 shrinkToFit="1"/>
    </xf>
    <xf numFmtId="3" fontId="14" fillId="2" borderId="11" xfId="2" applyNumberFormat="1" applyFont="1" applyFill="1" applyBorder="1" applyAlignment="1">
      <alignment horizontal="center" vertical="center" shrinkToFit="1"/>
    </xf>
    <xf numFmtId="3" fontId="14" fillId="2" borderId="12" xfId="2" applyNumberFormat="1" applyFont="1" applyFill="1" applyBorder="1" applyAlignment="1">
      <alignment horizontal="center" vertical="center" wrapText="1" shrinkToFit="1"/>
    </xf>
    <xf numFmtId="3" fontId="14" fillId="2" borderId="38" xfId="2" applyNumberFormat="1" applyFont="1" applyFill="1" applyBorder="1" applyAlignment="1">
      <alignment horizontal="center" vertical="center" wrapText="1" shrinkToFit="1"/>
    </xf>
    <xf numFmtId="3" fontId="14" fillId="2" borderId="6" xfId="2" applyNumberFormat="1" applyFont="1" applyFill="1" applyBorder="1" applyAlignment="1">
      <alignment horizontal="center" vertical="center" wrapText="1" shrinkToFit="1"/>
    </xf>
    <xf numFmtId="3" fontId="14" fillId="2" borderId="11" xfId="2" applyNumberFormat="1" applyFont="1" applyFill="1" applyBorder="1" applyAlignment="1">
      <alignment horizontal="center" vertical="center" wrapText="1" shrinkToFit="1"/>
    </xf>
    <xf numFmtId="3" fontId="14" fillId="2" borderId="7" xfId="2" applyNumberFormat="1" applyFont="1" applyFill="1" applyBorder="1" applyAlignment="1">
      <alignment horizontal="center" vertical="center" wrapText="1" shrinkToFit="1"/>
    </xf>
    <xf numFmtId="3" fontId="14" fillId="2" borderId="3" xfId="2" applyNumberFormat="1" applyFont="1" applyFill="1" applyBorder="1" applyAlignment="1">
      <alignment horizontal="center" vertical="center" wrapText="1" shrinkToFit="1"/>
    </xf>
    <xf numFmtId="3" fontId="14" fillId="2" borderId="0" xfId="2" applyNumberFormat="1" applyFont="1" applyFill="1" applyBorder="1" applyAlignment="1">
      <alignment horizontal="center" vertical="center" wrapText="1" shrinkToFit="1"/>
    </xf>
    <xf numFmtId="3" fontId="14" fillId="2" borderId="2" xfId="2" applyNumberFormat="1" applyFont="1" applyFill="1" applyBorder="1" applyAlignment="1">
      <alignment horizontal="center" vertical="center" wrapText="1" shrinkToFit="1"/>
    </xf>
    <xf numFmtId="3" fontId="14" fillId="2" borderId="52" xfId="2" applyNumberFormat="1" applyFont="1" applyFill="1" applyBorder="1" applyAlignment="1">
      <alignment horizontal="center" vertical="center" wrapText="1" shrinkToFit="1"/>
    </xf>
    <xf numFmtId="3" fontId="14" fillId="2" borderId="39" xfId="2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5" borderId="20" xfId="1" applyFont="1" applyFill="1" applyBorder="1" applyAlignment="1" applyProtection="1">
      <alignment horizontal="center" vertical="center"/>
    </xf>
    <xf numFmtId="38" fontId="0" fillId="5" borderId="21" xfId="1" applyFont="1" applyFill="1" applyBorder="1" applyAlignment="1" applyProtection="1">
      <alignment horizontal="center" vertical="center"/>
    </xf>
    <xf numFmtId="38" fontId="0" fillId="5" borderId="23" xfId="1" applyFont="1" applyFill="1" applyBorder="1" applyAlignment="1" applyProtection="1">
      <alignment horizontal="center" vertical="center"/>
    </xf>
    <xf numFmtId="3" fontId="20" fillId="4" borderId="21" xfId="2" applyNumberFormat="1" applyFont="1" applyFill="1" applyBorder="1" applyAlignment="1" applyProtection="1">
      <alignment horizontal="center" vertical="center" wrapText="1"/>
      <protection locked="0"/>
    </xf>
    <xf numFmtId="3" fontId="20" fillId="4" borderId="22" xfId="2" applyNumberFormat="1" applyFont="1" applyFill="1" applyBorder="1" applyAlignment="1" applyProtection="1">
      <alignment horizontal="center" vertical="center" wrapText="1"/>
      <protection locked="0"/>
    </xf>
    <xf numFmtId="3" fontId="20" fillId="4" borderId="54" xfId="2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2" applyNumberFormat="1" applyFont="1" applyFill="1" applyBorder="1" applyAlignment="1" applyProtection="1">
      <alignment horizontal="center" vertical="center" wrapText="1"/>
      <protection locked="0"/>
    </xf>
    <xf numFmtId="3" fontId="20" fillId="4" borderId="53" xfId="2" applyNumberFormat="1" applyFont="1" applyFill="1" applyBorder="1" applyAlignment="1" applyProtection="1">
      <alignment horizontal="center" vertical="center" wrapText="1"/>
      <protection locked="0"/>
    </xf>
    <xf numFmtId="3" fontId="20" fillId="4" borderId="4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8" fontId="0" fillId="5" borderId="53" xfId="1" applyFont="1" applyFill="1" applyBorder="1" applyAlignment="1" applyProtection="1">
      <alignment horizontal="center" vertical="center"/>
    </xf>
    <xf numFmtId="38" fontId="0" fillId="5" borderId="54" xfId="1" applyFont="1" applyFill="1" applyBorder="1" applyAlignment="1" applyProtection="1">
      <alignment horizontal="center" vertical="center"/>
    </xf>
    <xf numFmtId="38" fontId="0" fillId="5" borderId="56" xfId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0" fontId="22" fillId="7" borderId="5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vertical="center"/>
      <protection locked="0"/>
    </xf>
    <xf numFmtId="0" fontId="22" fillId="0" borderId="12" xfId="0" applyFont="1" applyBorder="1" applyAlignment="1" applyProtection="1">
      <alignment vertical="center"/>
      <protection locked="0"/>
    </xf>
    <xf numFmtId="0" fontId="22" fillId="0" borderId="5" xfId="0" applyFont="1" applyBorder="1" applyAlignment="1" applyProtection="1">
      <alignment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top" wrapText="1"/>
    </xf>
    <xf numFmtId="0" fontId="0" fillId="5" borderId="30" xfId="0" applyFill="1" applyBorder="1" applyAlignment="1" applyProtection="1">
      <alignment horizontal="center" vertical="center" wrapText="1"/>
    </xf>
    <xf numFmtId="0" fontId="0" fillId="5" borderId="26" xfId="0" applyFill="1" applyBorder="1" applyAlignment="1" applyProtection="1">
      <alignment horizontal="center" vertical="center" wrapText="1"/>
    </xf>
    <xf numFmtId="0" fontId="0" fillId="5" borderId="31" xfId="0" applyFill="1" applyBorder="1" applyAlignment="1" applyProtection="1">
      <alignment horizontal="center" vertical="center" wrapText="1"/>
    </xf>
    <xf numFmtId="0" fontId="0" fillId="5" borderId="33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8" fontId="34" fillId="4" borderId="4" xfId="1" applyFont="1" applyFill="1" applyBorder="1" applyAlignment="1">
      <alignment horizontal="center" vertical="center" wrapText="1"/>
    </xf>
    <xf numFmtId="38" fontId="34" fillId="4" borderId="12" xfId="1" applyFont="1" applyFill="1" applyBorder="1" applyAlignment="1">
      <alignment horizontal="center" vertical="center" wrapText="1"/>
    </xf>
    <xf numFmtId="38" fontId="34" fillId="4" borderId="5" xfId="1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left" vertical="center"/>
    </xf>
    <xf numFmtId="0" fontId="10" fillId="8" borderId="0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9" fillId="0" borderId="10" xfId="3" applyBorder="1" applyAlignment="1">
      <alignment vertical="center"/>
    </xf>
    <xf numFmtId="0" fontId="12" fillId="0" borderId="4" xfId="3" applyFont="1" applyBorder="1" applyAlignment="1" applyProtection="1">
      <alignment horizontal="center" vertical="center"/>
    </xf>
    <xf numFmtId="0" fontId="12" fillId="0" borderId="12" xfId="3" applyFont="1" applyBorder="1" applyAlignment="1" applyProtection="1">
      <alignment horizontal="center" vertical="center"/>
    </xf>
    <xf numFmtId="0" fontId="12" fillId="0" borderId="5" xfId="3" applyFont="1" applyBorder="1" applyAlignment="1" applyProtection="1">
      <alignment horizontal="center" vertical="center"/>
    </xf>
    <xf numFmtId="0" fontId="16" fillId="0" borderId="13" xfId="3" applyFont="1" applyBorder="1" applyAlignment="1" applyProtection="1">
      <alignment horizontal="left" vertical="center" wrapText="1"/>
    </xf>
    <xf numFmtId="0" fontId="17" fillId="0" borderId="14" xfId="3" applyFont="1" applyBorder="1" applyAlignment="1" applyProtection="1">
      <alignment horizontal="left" vertical="center" wrapText="1"/>
    </xf>
    <xf numFmtId="0" fontId="17" fillId="0" borderId="15" xfId="3" applyFont="1" applyBorder="1" applyAlignment="1" applyProtection="1">
      <alignment horizontal="left" vertical="center" wrapText="1"/>
    </xf>
    <xf numFmtId="38" fontId="15" fillId="0" borderId="6" xfId="4" applyFont="1" applyBorder="1" applyAlignment="1" applyProtection="1">
      <alignment horizontal="left" vertical="center"/>
    </xf>
    <xf numFmtId="38" fontId="15" fillId="0" borderId="11" xfId="4" applyFont="1" applyBorder="1" applyAlignment="1" applyProtection="1">
      <alignment horizontal="left" vertical="center"/>
    </xf>
    <xf numFmtId="38" fontId="15" fillId="0" borderId="7" xfId="4" applyFont="1" applyBorder="1" applyAlignment="1" applyProtection="1">
      <alignment horizontal="left" vertical="center"/>
    </xf>
    <xf numFmtId="38" fontId="3" fillId="0" borderId="3" xfId="4" applyFont="1" applyBorder="1" applyAlignment="1" applyProtection="1">
      <alignment vertical="center"/>
    </xf>
    <xf numFmtId="38" fontId="3" fillId="0" borderId="0" xfId="4" applyFont="1" applyBorder="1" applyAlignment="1" applyProtection="1">
      <alignment vertical="center"/>
    </xf>
    <xf numFmtId="38" fontId="0" fillId="0" borderId="0" xfId="4" applyFont="1" applyBorder="1" applyAlignment="1" applyProtection="1">
      <alignment horizontal="center" vertical="center"/>
    </xf>
    <xf numFmtId="0" fontId="15" fillId="0" borderId="3" xfId="3" applyFont="1" applyBorder="1" applyAlignment="1" applyProtection="1">
      <alignment horizontal="left" vertical="center" wrapText="1" shrinkToFit="1"/>
    </xf>
    <xf numFmtId="0" fontId="15" fillId="0" borderId="0" xfId="3" applyFont="1" applyBorder="1" applyAlignment="1" applyProtection="1">
      <alignment horizontal="left" vertical="center" wrapText="1" shrinkToFit="1"/>
    </xf>
    <xf numFmtId="0" fontId="15" fillId="0" borderId="2" xfId="3" applyFont="1" applyBorder="1" applyAlignment="1" applyProtection="1">
      <alignment horizontal="left" vertical="center" wrapText="1" shrinkToFit="1"/>
    </xf>
    <xf numFmtId="3" fontId="9" fillId="0" borderId="3" xfId="3" applyNumberFormat="1" applyFont="1" applyBorder="1" applyAlignment="1" applyProtection="1">
      <alignment vertical="center"/>
    </xf>
    <xf numFmtId="3" fontId="9" fillId="0" borderId="0" xfId="3" applyNumberFormat="1" applyFont="1" applyBorder="1" applyAlignment="1" applyProtection="1">
      <alignment vertical="center"/>
    </xf>
    <xf numFmtId="0" fontId="15" fillId="0" borderId="3" xfId="3" applyFont="1" applyBorder="1" applyAlignment="1" applyProtection="1">
      <alignment horizontal="left" vertical="center" wrapText="1"/>
    </xf>
    <xf numFmtId="0" fontId="15" fillId="0" borderId="0" xfId="3" applyFont="1" applyBorder="1" applyAlignment="1" applyProtection="1">
      <alignment horizontal="left" vertical="center" wrapText="1"/>
    </xf>
    <xf numFmtId="0" fontId="15" fillId="0" borderId="2" xfId="3" applyFont="1" applyBorder="1" applyAlignment="1" applyProtection="1">
      <alignment horizontal="left" vertical="center" wrapText="1"/>
    </xf>
    <xf numFmtId="38" fontId="18" fillId="0" borderId="3" xfId="4" applyFont="1" applyBorder="1" applyAlignment="1" applyProtection="1">
      <alignment vertical="center"/>
    </xf>
    <xf numFmtId="38" fontId="18" fillId="0" borderId="0" xfId="4" applyFont="1" applyBorder="1" applyAlignment="1" applyProtection="1">
      <alignment vertical="center"/>
    </xf>
    <xf numFmtId="38" fontId="3" fillId="0" borderId="8" xfId="4" applyFont="1" applyBorder="1" applyAlignment="1" applyProtection="1">
      <alignment horizontal="left" vertical="center"/>
    </xf>
    <xf numFmtId="38" fontId="3" fillId="0" borderId="10" xfId="4" applyFont="1" applyBorder="1" applyAlignment="1" applyProtection="1">
      <alignment horizontal="left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14</xdr:row>
      <xdr:rowOff>228600</xdr:rowOff>
    </xdr:from>
    <xdr:to>
      <xdr:col>21</xdr:col>
      <xdr:colOff>247650</xdr:colOff>
      <xdr:row>14</xdr:row>
      <xdr:rowOff>466726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05675" y="5486400"/>
          <a:ext cx="466725" cy="23812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23</xdr:row>
      <xdr:rowOff>114300</xdr:rowOff>
    </xdr:from>
    <xdr:to>
      <xdr:col>17</xdr:col>
      <xdr:colOff>219075</xdr:colOff>
      <xdr:row>35</xdr:row>
      <xdr:rowOff>9525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975" y="7296150"/>
          <a:ext cx="6115050" cy="275272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１日の平均所定労働時間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4</xdr:row>
      <xdr:rowOff>104775</xdr:rowOff>
    </xdr:from>
    <xdr:to>
      <xdr:col>8</xdr:col>
      <xdr:colOff>219075</xdr:colOff>
      <xdr:row>4</xdr:row>
      <xdr:rowOff>276226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15100" y="1228725"/>
          <a:ext cx="476250" cy="1714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24</xdr:row>
      <xdr:rowOff>9525</xdr:rowOff>
    </xdr:from>
    <xdr:to>
      <xdr:col>6</xdr:col>
      <xdr:colOff>1123950</xdr:colOff>
      <xdr:row>34</xdr:row>
      <xdr:rowOff>190500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1450" y="8458200"/>
          <a:ext cx="6115050" cy="256222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１日の平均所定労働時間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24</xdr:row>
      <xdr:rowOff>276225</xdr:rowOff>
    </xdr:from>
    <xdr:to>
      <xdr:col>5</xdr:col>
      <xdr:colOff>57151</xdr:colOff>
      <xdr:row>27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5325" y="7829550"/>
          <a:ext cx="2733676" cy="18478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123826</xdr:colOff>
      <xdr:row>19</xdr:row>
      <xdr:rowOff>161925</xdr:rowOff>
    </xdr:from>
    <xdr:to>
      <xdr:col>9</xdr:col>
      <xdr:colOff>619126</xdr:colOff>
      <xdr:row>21</xdr:row>
      <xdr:rowOff>132207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067426" y="6286500"/>
          <a:ext cx="495300" cy="5417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107577</xdr:colOff>
      <xdr:row>6</xdr:row>
      <xdr:rowOff>19050</xdr:rowOff>
    </xdr:from>
    <xdr:to>
      <xdr:col>15</xdr:col>
      <xdr:colOff>157444</xdr:colOff>
      <xdr:row>14</xdr:row>
      <xdr:rowOff>5042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91518" y="1711138"/>
          <a:ext cx="6123455" cy="280987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参考</a:t>
          </a:r>
          <a:r>
            <a:rPr kumimoji="1" lang="en-US" altLang="ja-JP" sz="1100" b="1"/>
            <a:t>】</a:t>
          </a:r>
          <a:r>
            <a:rPr kumimoji="1" lang="ja-JP" altLang="en-US" sz="1100" b="1"/>
            <a:t>Ｈ２８年最低賃金  ７１５円  →  Ｒ７最低賃金  １</a:t>
          </a:r>
          <a:r>
            <a:rPr kumimoji="1" lang="en-US" altLang="ja-JP" sz="1100" b="1"/>
            <a:t>,</a:t>
          </a:r>
          <a:r>
            <a:rPr kumimoji="1" lang="ja-JP" altLang="en-US" sz="1100" b="1"/>
            <a:t>０２６円（差額 ３１１円</a:t>
          </a:r>
          <a:r>
            <a:rPr kumimoji="1" lang="en-US" altLang="ja-JP" sz="1100" b="1"/>
            <a:t>/</a:t>
          </a:r>
          <a:r>
            <a:rPr kumimoji="1" lang="ja-JP" altLang="en-US" sz="1100" b="1"/>
            <a:t>時）</a:t>
          </a:r>
          <a:endParaRPr kumimoji="1" lang="en-US" altLang="ja-JP" sz="1100" b="1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１日の平均所定労働時間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24</xdr:row>
      <xdr:rowOff>276225</xdr:rowOff>
    </xdr:from>
    <xdr:to>
      <xdr:col>5</xdr:col>
      <xdr:colOff>57151</xdr:colOff>
      <xdr:row>27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538147B-512D-40FB-8995-D746BE0C3871}"/>
            </a:ext>
          </a:extLst>
        </xdr:cNvPr>
        <xdr:cNvSpPr/>
      </xdr:nvSpPr>
      <xdr:spPr>
        <a:xfrm>
          <a:off x="695325" y="7829550"/>
          <a:ext cx="2733676" cy="18478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123826</xdr:colOff>
      <xdr:row>19</xdr:row>
      <xdr:rowOff>161925</xdr:rowOff>
    </xdr:from>
    <xdr:to>
      <xdr:col>9</xdr:col>
      <xdr:colOff>619126</xdr:colOff>
      <xdr:row>21</xdr:row>
      <xdr:rowOff>132207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D9BBE7E8-0B8E-4ED8-9946-4C3E3D5DD564}"/>
            </a:ext>
          </a:extLst>
        </xdr:cNvPr>
        <xdr:cNvSpPr/>
      </xdr:nvSpPr>
      <xdr:spPr>
        <a:xfrm>
          <a:off x="6067426" y="6286500"/>
          <a:ext cx="495300" cy="5417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107577</xdr:colOff>
      <xdr:row>6</xdr:row>
      <xdr:rowOff>19050</xdr:rowOff>
    </xdr:from>
    <xdr:to>
      <xdr:col>15</xdr:col>
      <xdr:colOff>157444</xdr:colOff>
      <xdr:row>14</xdr:row>
      <xdr:rowOff>5042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B22FFA6-E019-43B9-8F49-EB49A4F7E6F6}"/>
            </a:ext>
          </a:extLst>
        </xdr:cNvPr>
        <xdr:cNvSpPr/>
      </xdr:nvSpPr>
      <xdr:spPr>
        <a:xfrm>
          <a:off x="6051177" y="1704975"/>
          <a:ext cx="6117292" cy="2776817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参考</a:t>
          </a:r>
          <a:r>
            <a:rPr kumimoji="1" lang="en-US" altLang="ja-JP" sz="1100" b="1"/>
            <a:t>】</a:t>
          </a:r>
          <a:r>
            <a:rPr kumimoji="1" lang="ja-JP" altLang="en-US" sz="1100" b="1"/>
            <a:t>Ｈ２８年最低賃金  ７１５円  →  Ｒ７最低賃金  １</a:t>
          </a:r>
          <a:r>
            <a:rPr kumimoji="1" lang="en-US" altLang="ja-JP" sz="1100" b="1"/>
            <a:t>,</a:t>
          </a:r>
          <a:r>
            <a:rPr kumimoji="1" lang="ja-JP" altLang="en-US" sz="1100" b="1"/>
            <a:t>０２６円（差額 ３１１円</a:t>
          </a:r>
          <a:r>
            <a:rPr kumimoji="1" lang="en-US" altLang="ja-JP" sz="1100" b="1"/>
            <a:t>/</a:t>
          </a:r>
          <a:r>
            <a:rPr kumimoji="1" lang="ja-JP" altLang="en-US" sz="1100" b="1"/>
            <a:t>時）</a:t>
          </a:r>
          <a:endParaRPr kumimoji="1" lang="en-US" altLang="ja-JP" sz="1100" b="1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１日の平均所定労働時間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24</xdr:row>
      <xdr:rowOff>276225</xdr:rowOff>
    </xdr:from>
    <xdr:to>
      <xdr:col>5</xdr:col>
      <xdr:colOff>57151</xdr:colOff>
      <xdr:row>27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B38CA50-17A7-4132-9493-3F03290B8ACC}"/>
            </a:ext>
          </a:extLst>
        </xdr:cNvPr>
        <xdr:cNvSpPr/>
      </xdr:nvSpPr>
      <xdr:spPr>
        <a:xfrm>
          <a:off x="695325" y="7829550"/>
          <a:ext cx="2733676" cy="18478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123826</xdr:colOff>
      <xdr:row>19</xdr:row>
      <xdr:rowOff>161925</xdr:rowOff>
    </xdr:from>
    <xdr:to>
      <xdr:col>9</xdr:col>
      <xdr:colOff>619126</xdr:colOff>
      <xdr:row>21</xdr:row>
      <xdr:rowOff>132207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A298D764-B238-4386-A4EB-03ED01C2769D}"/>
            </a:ext>
          </a:extLst>
        </xdr:cNvPr>
        <xdr:cNvSpPr/>
      </xdr:nvSpPr>
      <xdr:spPr>
        <a:xfrm>
          <a:off x="6067426" y="6286500"/>
          <a:ext cx="495300" cy="5417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107577</xdr:colOff>
      <xdr:row>6</xdr:row>
      <xdr:rowOff>19050</xdr:rowOff>
    </xdr:from>
    <xdr:to>
      <xdr:col>15</xdr:col>
      <xdr:colOff>157444</xdr:colOff>
      <xdr:row>14</xdr:row>
      <xdr:rowOff>5042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58FEC92-CAEA-40E1-99A2-8A5304683759}"/>
            </a:ext>
          </a:extLst>
        </xdr:cNvPr>
        <xdr:cNvSpPr/>
      </xdr:nvSpPr>
      <xdr:spPr>
        <a:xfrm>
          <a:off x="6051177" y="1704975"/>
          <a:ext cx="6117292" cy="2776817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参考</a:t>
          </a:r>
          <a:r>
            <a:rPr kumimoji="1" lang="en-US" altLang="ja-JP" sz="1100" b="1"/>
            <a:t>】</a:t>
          </a:r>
          <a:r>
            <a:rPr kumimoji="1" lang="ja-JP" altLang="en-US" sz="1100" b="1"/>
            <a:t>Ｈ２８年最低賃金  ７１５円  →  Ｒ７最低賃金  １</a:t>
          </a:r>
          <a:r>
            <a:rPr kumimoji="1" lang="en-US" altLang="ja-JP" sz="1100" b="1"/>
            <a:t>,</a:t>
          </a:r>
          <a:r>
            <a:rPr kumimoji="1" lang="ja-JP" altLang="en-US" sz="1100" b="1"/>
            <a:t>０２６円（差額 ３１１円</a:t>
          </a:r>
          <a:r>
            <a:rPr kumimoji="1" lang="en-US" altLang="ja-JP" sz="1100" b="1"/>
            <a:t>/</a:t>
          </a:r>
          <a:r>
            <a:rPr kumimoji="1" lang="ja-JP" altLang="en-US" sz="1100" b="1"/>
            <a:t>時）</a:t>
          </a:r>
          <a:endParaRPr kumimoji="1" lang="en-US" altLang="ja-JP" sz="1100" b="1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１日の平均所定労働時間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24</xdr:row>
      <xdr:rowOff>276225</xdr:rowOff>
    </xdr:from>
    <xdr:to>
      <xdr:col>5</xdr:col>
      <xdr:colOff>57151</xdr:colOff>
      <xdr:row>27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B7FDE2A-A019-45B9-9F05-379FD8384B0C}"/>
            </a:ext>
          </a:extLst>
        </xdr:cNvPr>
        <xdr:cNvSpPr/>
      </xdr:nvSpPr>
      <xdr:spPr>
        <a:xfrm>
          <a:off x="695325" y="7829550"/>
          <a:ext cx="2733676" cy="18478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123826</xdr:colOff>
      <xdr:row>19</xdr:row>
      <xdr:rowOff>161925</xdr:rowOff>
    </xdr:from>
    <xdr:to>
      <xdr:col>9</xdr:col>
      <xdr:colOff>619126</xdr:colOff>
      <xdr:row>21</xdr:row>
      <xdr:rowOff>132207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A29832E9-E8CC-4E20-8051-0BA0717100B4}"/>
            </a:ext>
          </a:extLst>
        </xdr:cNvPr>
        <xdr:cNvSpPr/>
      </xdr:nvSpPr>
      <xdr:spPr>
        <a:xfrm>
          <a:off x="6067426" y="6286500"/>
          <a:ext cx="495300" cy="5417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107577</xdr:colOff>
      <xdr:row>6</xdr:row>
      <xdr:rowOff>19050</xdr:rowOff>
    </xdr:from>
    <xdr:to>
      <xdr:col>15</xdr:col>
      <xdr:colOff>157444</xdr:colOff>
      <xdr:row>14</xdr:row>
      <xdr:rowOff>5042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5617E2E-30E1-4041-AD37-65A976EB036B}"/>
            </a:ext>
          </a:extLst>
        </xdr:cNvPr>
        <xdr:cNvSpPr/>
      </xdr:nvSpPr>
      <xdr:spPr>
        <a:xfrm>
          <a:off x="6051177" y="1704975"/>
          <a:ext cx="6117292" cy="2776817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参考</a:t>
          </a:r>
          <a:r>
            <a:rPr kumimoji="1" lang="en-US" altLang="ja-JP" sz="1100" b="1"/>
            <a:t>】</a:t>
          </a:r>
          <a:r>
            <a:rPr kumimoji="1" lang="ja-JP" altLang="en-US" sz="1100" b="1"/>
            <a:t>Ｈ２８年最低賃金  ７１５円  →  Ｒ７最低賃金  １</a:t>
          </a:r>
          <a:r>
            <a:rPr kumimoji="1" lang="en-US" altLang="ja-JP" sz="1100" b="1"/>
            <a:t>,</a:t>
          </a:r>
          <a:r>
            <a:rPr kumimoji="1" lang="ja-JP" altLang="en-US" sz="1100" b="1"/>
            <a:t>０２６円（差額 ３１１円</a:t>
          </a:r>
          <a:r>
            <a:rPr kumimoji="1" lang="en-US" altLang="ja-JP" sz="1100" b="1"/>
            <a:t>/</a:t>
          </a:r>
          <a:r>
            <a:rPr kumimoji="1" lang="ja-JP" altLang="en-US" sz="1100" b="1"/>
            <a:t>時）</a:t>
          </a:r>
          <a:endParaRPr kumimoji="1" lang="en-US" altLang="ja-JP" sz="1100" b="1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１日の平均所定労働時間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24</xdr:row>
      <xdr:rowOff>276225</xdr:rowOff>
    </xdr:from>
    <xdr:to>
      <xdr:col>5</xdr:col>
      <xdr:colOff>57151</xdr:colOff>
      <xdr:row>27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48B5D80-BDD5-4A9E-B836-953DE19F0CEF}"/>
            </a:ext>
          </a:extLst>
        </xdr:cNvPr>
        <xdr:cNvSpPr/>
      </xdr:nvSpPr>
      <xdr:spPr>
        <a:xfrm>
          <a:off x="695325" y="7829550"/>
          <a:ext cx="2733676" cy="18478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123826</xdr:colOff>
      <xdr:row>19</xdr:row>
      <xdr:rowOff>161925</xdr:rowOff>
    </xdr:from>
    <xdr:to>
      <xdr:col>9</xdr:col>
      <xdr:colOff>619126</xdr:colOff>
      <xdr:row>21</xdr:row>
      <xdr:rowOff>132207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AF4945A4-DC3D-4929-AF74-82E948EBD968}"/>
            </a:ext>
          </a:extLst>
        </xdr:cNvPr>
        <xdr:cNvSpPr/>
      </xdr:nvSpPr>
      <xdr:spPr>
        <a:xfrm>
          <a:off x="6067426" y="6286500"/>
          <a:ext cx="495300" cy="5417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107577</xdr:colOff>
      <xdr:row>6</xdr:row>
      <xdr:rowOff>19050</xdr:rowOff>
    </xdr:from>
    <xdr:to>
      <xdr:col>15</xdr:col>
      <xdr:colOff>157444</xdr:colOff>
      <xdr:row>14</xdr:row>
      <xdr:rowOff>5042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C17A158-E62A-4B89-B26B-034983A33C83}"/>
            </a:ext>
          </a:extLst>
        </xdr:cNvPr>
        <xdr:cNvSpPr/>
      </xdr:nvSpPr>
      <xdr:spPr>
        <a:xfrm>
          <a:off x="6051177" y="1704975"/>
          <a:ext cx="6117292" cy="2776817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参考</a:t>
          </a:r>
          <a:r>
            <a:rPr kumimoji="1" lang="en-US" altLang="ja-JP" sz="1100" b="1"/>
            <a:t>】</a:t>
          </a:r>
          <a:r>
            <a:rPr kumimoji="1" lang="ja-JP" altLang="en-US" sz="1100" b="1"/>
            <a:t>Ｈ２８年最低賃金  ７１５円  →  Ｒ７最低賃金  １</a:t>
          </a:r>
          <a:r>
            <a:rPr kumimoji="1" lang="en-US" altLang="ja-JP" sz="1100" b="1"/>
            <a:t>,</a:t>
          </a:r>
          <a:r>
            <a:rPr kumimoji="1" lang="ja-JP" altLang="en-US" sz="1100" b="1"/>
            <a:t>０２６円（差額 ３１１円</a:t>
          </a:r>
          <a:r>
            <a:rPr kumimoji="1" lang="en-US" altLang="ja-JP" sz="1100" b="1"/>
            <a:t>/</a:t>
          </a:r>
          <a:r>
            <a:rPr kumimoji="1" lang="ja-JP" altLang="en-US" sz="1100" b="1"/>
            <a:t>時）</a:t>
          </a:r>
          <a:endParaRPr kumimoji="1" lang="en-US" altLang="ja-JP" sz="1100" b="1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１日の平均所定労働時間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Z23"/>
  <sheetViews>
    <sheetView tabSelected="1" view="pageBreakPreview" zoomScale="85" zoomScaleNormal="100" zoomScaleSheetLayoutView="85" workbookViewId="0">
      <selection activeCell="R12" sqref="R12:S12"/>
    </sheetView>
  </sheetViews>
  <sheetFormatPr defaultRowHeight="18.75" x14ac:dyDescent="0.4"/>
  <cols>
    <col min="1" max="4" width="4.5" customWidth="1"/>
    <col min="5" max="26" width="4.75" customWidth="1"/>
  </cols>
  <sheetData>
    <row r="1" spans="1:26" ht="26.25" customHeight="1" x14ac:dyDescent="0.4">
      <c r="A1" s="31" t="s">
        <v>100</v>
      </c>
    </row>
    <row r="2" spans="1:26" ht="18.75" customHeight="1" x14ac:dyDescent="0.4"/>
    <row r="3" spans="1:26" ht="43.5" customHeight="1" x14ac:dyDescent="0.4">
      <c r="O3" s="150" t="s">
        <v>0</v>
      </c>
      <c r="P3" s="150"/>
      <c r="Q3" s="150"/>
      <c r="R3" s="151"/>
      <c r="S3" s="151"/>
      <c r="T3" s="151"/>
      <c r="U3" s="151"/>
      <c r="V3" s="151"/>
      <c r="W3" s="151"/>
      <c r="X3" s="151"/>
      <c r="Y3" s="151"/>
    </row>
    <row r="4" spans="1:26" ht="19.5" thickBot="1" x14ac:dyDescent="0.45"/>
    <row r="5" spans="1:26" ht="20.25" customHeight="1" x14ac:dyDescent="0.4">
      <c r="A5" s="102" t="s">
        <v>1</v>
      </c>
      <c r="B5" s="103"/>
      <c r="C5" s="103"/>
      <c r="D5" s="103"/>
      <c r="E5" s="103"/>
      <c r="F5" s="103"/>
      <c r="G5" s="103"/>
      <c r="H5" s="104"/>
      <c r="I5" s="105" t="s">
        <v>2</v>
      </c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6"/>
    </row>
    <row r="6" spans="1:26" ht="20.25" customHeight="1" x14ac:dyDescent="0.4">
      <c r="A6" s="109" t="s">
        <v>3</v>
      </c>
      <c r="B6" s="110"/>
      <c r="C6" s="110"/>
      <c r="D6" s="110"/>
      <c r="E6" s="110"/>
      <c r="F6" s="111"/>
      <c r="G6" s="112" t="s">
        <v>4</v>
      </c>
      <c r="H6" s="113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8"/>
    </row>
    <row r="7" spans="1:26" ht="16.5" customHeight="1" x14ac:dyDescent="0.4">
      <c r="A7" s="116" t="s">
        <v>5</v>
      </c>
      <c r="B7" s="113"/>
      <c r="C7" s="112" t="s">
        <v>6</v>
      </c>
      <c r="D7" s="113"/>
      <c r="E7" s="112" t="s">
        <v>7</v>
      </c>
      <c r="F7" s="113"/>
      <c r="G7" s="114"/>
      <c r="H7" s="115"/>
      <c r="I7" s="118" t="s">
        <v>8</v>
      </c>
      <c r="J7" s="119"/>
      <c r="K7" s="120" t="s">
        <v>9</v>
      </c>
      <c r="L7" s="121"/>
      <c r="M7" s="125"/>
      <c r="N7" s="125"/>
      <c r="O7" s="125"/>
      <c r="P7" s="125"/>
      <c r="Q7" s="126"/>
      <c r="R7" s="138" t="s">
        <v>10</v>
      </c>
      <c r="S7" s="138"/>
      <c r="T7" s="123" t="s">
        <v>11</v>
      </c>
      <c r="U7" s="139"/>
      <c r="V7" s="140"/>
      <c r="W7" s="140"/>
      <c r="X7" s="140"/>
      <c r="Y7" s="140"/>
      <c r="Z7" s="141"/>
    </row>
    <row r="8" spans="1:26" ht="16.5" customHeight="1" x14ac:dyDescent="0.4">
      <c r="A8" s="117"/>
      <c r="B8" s="115"/>
      <c r="C8" s="114"/>
      <c r="D8" s="115"/>
      <c r="E8" s="114"/>
      <c r="F8" s="115"/>
      <c r="G8" s="114"/>
      <c r="H8" s="115"/>
      <c r="I8" s="118"/>
      <c r="J8" s="119"/>
      <c r="K8" s="122"/>
      <c r="L8" s="123"/>
      <c r="M8" s="142" t="s">
        <v>12</v>
      </c>
      <c r="N8" s="143"/>
      <c r="O8" s="143"/>
      <c r="P8" s="143"/>
      <c r="Q8" s="144"/>
      <c r="R8" s="124"/>
      <c r="S8" s="124"/>
      <c r="T8" s="118"/>
      <c r="U8" s="119"/>
      <c r="V8" s="142" t="s">
        <v>13</v>
      </c>
      <c r="W8" s="143"/>
      <c r="X8" s="143"/>
      <c r="Y8" s="143"/>
      <c r="Z8" s="148"/>
    </row>
    <row r="9" spans="1:26" ht="16.5" customHeight="1" x14ac:dyDescent="0.4">
      <c r="A9" s="117"/>
      <c r="B9" s="115"/>
      <c r="C9" s="114"/>
      <c r="D9" s="115"/>
      <c r="E9" s="114"/>
      <c r="F9" s="115"/>
      <c r="G9" s="114"/>
      <c r="H9" s="115"/>
      <c r="I9" s="118"/>
      <c r="J9" s="119"/>
      <c r="K9" s="124"/>
      <c r="L9" s="123"/>
      <c r="M9" s="145"/>
      <c r="N9" s="146"/>
      <c r="O9" s="146"/>
      <c r="P9" s="146"/>
      <c r="Q9" s="147"/>
      <c r="R9" s="124"/>
      <c r="S9" s="124"/>
      <c r="T9" s="118"/>
      <c r="U9" s="119"/>
      <c r="V9" s="145"/>
      <c r="W9" s="146"/>
      <c r="X9" s="146"/>
      <c r="Y9" s="146"/>
      <c r="Z9" s="149"/>
    </row>
    <row r="10" spans="1:26" ht="16.5" customHeight="1" x14ac:dyDescent="0.4">
      <c r="A10" s="127" t="s">
        <v>18</v>
      </c>
      <c r="B10" s="128"/>
      <c r="C10" s="129" t="s">
        <v>19</v>
      </c>
      <c r="D10" s="130"/>
      <c r="E10" s="128" t="s">
        <v>14</v>
      </c>
      <c r="F10" s="130"/>
      <c r="G10" s="128" t="s">
        <v>20</v>
      </c>
      <c r="H10" s="130"/>
      <c r="I10" s="131" t="s">
        <v>21</v>
      </c>
      <c r="J10" s="132"/>
      <c r="K10" s="131" t="s">
        <v>22</v>
      </c>
      <c r="L10" s="132"/>
      <c r="M10" s="131" t="s">
        <v>23</v>
      </c>
      <c r="N10" s="133"/>
      <c r="O10" s="133"/>
      <c r="P10" s="133"/>
      <c r="Q10" s="132"/>
      <c r="R10" s="131" t="s">
        <v>15</v>
      </c>
      <c r="S10" s="132"/>
      <c r="T10" s="131" t="s">
        <v>24</v>
      </c>
      <c r="U10" s="132"/>
      <c r="V10" s="131" t="s">
        <v>25</v>
      </c>
      <c r="W10" s="133"/>
      <c r="X10" s="133"/>
      <c r="Y10" s="133"/>
      <c r="Z10" s="134"/>
    </row>
    <row r="11" spans="1:26" ht="27.75" customHeight="1" x14ac:dyDescent="0.4">
      <c r="A11" s="29"/>
      <c r="B11" s="1" t="s">
        <v>16</v>
      </c>
      <c r="C11" s="2"/>
      <c r="D11" s="3" t="s">
        <v>16</v>
      </c>
      <c r="E11" s="1"/>
      <c r="F11" s="3" t="s">
        <v>16</v>
      </c>
      <c r="G11" s="1"/>
      <c r="H11" s="3" t="s">
        <v>16</v>
      </c>
      <c r="I11" s="135" t="s">
        <v>17</v>
      </c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7"/>
    </row>
    <row r="12" spans="1:26" ht="57" customHeight="1" thickBot="1" x14ac:dyDescent="0.45">
      <c r="A12" s="162"/>
      <c r="B12" s="160"/>
      <c r="C12" s="159"/>
      <c r="D12" s="163"/>
      <c r="E12" s="160"/>
      <c r="F12" s="163"/>
      <c r="G12" s="160"/>
      <c r="H12" s="163"/>
      <c r="I12" s="159"/>
      <c r="J12" s="163"/>
      <c r="K12" s="160"/>
      <c r="L12" s="160"/>
      <c r="M12" s="158"/>
      <c r="N12" s="158"/>
      <c r="O12" s="158"/>
      <c r="P12" s="158"/>
      <c r="Q12" s="158"/>
      <c r="R12" s="158"/>
      <c r="S12" s="158"/>
      <c r="T12" s="159"/>
      <c r="U12" s="160"/>
      <c r="V12" s="158"/>
      <c r="W12" s="158"/>
      <c r="X12" s="158"/>
      <c r="Y12" s="158"/>
      <c r="Z12" s="161"/>
    </row>
    <row r="13" spans="1:26" ht="29.25" customHeight="1" thickBot="1" x14ac:dyDescent="0.45"/>
    <row r="14" spans="1:26" ht="28.5" customHeight="1" x14ac:dyDescent="0.4">
      <c r="B14" s="152" t="s">
        <v>39</v>
      </c>
      <c r="C14" s="153"/>
      <c r="D14" s="153"/>
      <c r="E14" s="153"/>
      <c r="F14" s="154"/>
      <c r="I14" s="164" t="s">
        <v>40</v>
      </c>
      <c r="J14" s="165"/>
      <c r="K14" s="165"/>
      <c r="L14" s="165"/>
      <c r="M14" s="166"/>
      <c r="P14" s="164" t="s">
        <v>41</v>
      </c>
      <c r="Q14" s="165"/>
      <c r="R14" s="165"/>
      <c r="S14" s="165"/>
      <c r="T14" s="166"/>
      <c r="W14" s="170" t="s">
        <v>49</v>
      </c>
      <c r="X14" s="171"/>
      <c r="Y14" s="172"/>
    </row>
    <row r="15" spans="1:26" ht="51" customHeight="1" thickBot="1" x14ac:dyDescent="0.45">
      <c r="B15" s="155">
        <f>②基準額積算表!F15</f>
        <v>260000</v>
      </c>
      <c r="C15" s="156"/>
      <c r="D15" s="156"/>
      <c r="E15" s="156"/>
      <c r="F15" s="157"/>
      <c r="I15" s="167">
        <f>②基準額積算表!G15</f>
        <v>262000</v>
      </c>
      <c r="J15" s="168"/>
      <c r="K15" s="168"/>
      <c r="L15" s="168"/>
      <c r="M15" s="169"/>
      <c r="P15" s="167">
        <f>MIN(B15,I15)</f>
        <v>260000</v>
      </c>
      <c r="Q15" s="168"/>
      <c r="R15" s="168"/>
      <c r="S15" s="168"/>
      <c r="T15" s="169"/>
      <c r="W15" s="173"/>
      <c r="X15" s="174"/>
      <c r="Y15" s="175"/>
    </row>
    <row r="16" spans="1:26" ht="20.25" customHeight="1" x14ac:dyDescent="0.4"/>
    <row r="17" spans="1:21" s="69" customFormat="1" ht="19.5" x14ac:dyDescent="0.4">
      <c r="B17" s="176" t="s">
        <v>55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8"/>
    </row>
    <row r="18" spans="1:21" s="69" customFormat="1" ht="36" customHeight="1" x14ac:dyDescent="0.4">
      <c r="B18" s="70" t="s">
        <v>56</v>
      </c>
      <c r="C18" s="179" t="s">
        <v>101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1"/>
      <c r="P18" s="182" t="s">
        <v>57</v>
      </c>
      <c r="Q18" s="183"/>
      <c r="R18" s="183"/>
      <c r="S18" s="183"/>
      <c r="T18" s="183"/>
      <c r="U18" s="184"/>
    </row>
    <row r="19" spans="1:21" s="69" customFormat="1" ht="36" customHeight="1" x14ac:dyDescent="0.4">
      <c r="B19" s="70" t="s">
        <v>58</v>
      </c>
      <c r="C19" s="185" t="s">
        <v>102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7"/>
      <c r="P19" s="182" t="s">
        <v>57</v>
      </c>
      <c r="Q19" s="183"/>
      <c r="R19" s="183"/>
      <c r="S19" s="183"/>
      <c r="T19" s="183"/>
      <c r="U19" s="184"/>
    </row>
    <row r="21" spans="1:21" x14ac:dyDescent="0.4">
      <c r="A21" t="s">
        <v>51</v>
      </c>
    </row>
    <row r="22" spans="1:21" x14ac:dyDescent="0.4">
      <c r="A22" t="s">
        <v>53</v>
      </c>
    </row>
    <row r="23" spans="1:21" x14ac:dyDescent="0.4">
      <c r="A23" t="s">
        <v>52</v>
      </c>
    </row>
  </sheetData>
  <sheetProtection sheet="1" objects="1" scenarios="1" selectLockedCells="1"/>
  <mergeCells count="50">
    <mergeCell ref="B17:U17"/>
    <mergeCell ref="C18:O18"/>
    <mergeCell ref="P18:U18"/>
    <mergeCell ref="C19:O19"/>
    <mergeCell ref="P19:U19"/>
    <mergeCell ref="I14:M14"/>
    <mergeCell ref="I15:M15"/>
    <mergeCell ref="P14:T14"/>
    <mergeCell ref="P15:T15"/>
    <mergeCell ref="W14:Y15"/>
    <mergeCell ref="O3:Q3"/>
    <mergeCell ref="R3:Y3"/>
    <mergeCell ref="B14:F14"/>
    <mergeCell ref="B15:F15"/>
    <mergeCell ref="M12:Q12"/>
    <mergeCell ref="R12:S12"/>
    <mergeCell ref="T12:U12"/>
    <mergeCell ref="V12:Z12"/>
    <mergeCell ref="A12:B12"/>
    <mergeCell ref="C12:D12"/>
    <mergeCell ref="E12:F12"/>
    <mergeCell ref="G12:H12"/>
    <mergeCell ref="I12:J12"/>
    <mergeCell ref="K12:L12"/>
    <mergeCell ref="K10:L10"/>
    <mergeCell ref="M10:Q10"/>
    <mergeCell ref="R10:S10"/>
    <mergeCell ref="T10:U10"/>
    <mergeCell ref="V10:Z10"/>
    <mergeCell ref="I11:Z11"/>
    <mergeCell ref="R7:S9"/>
    <mergeCell ref="T7:U9"/>
    <mergeCell ref="V7:Z7"/>
    <mergeCell ref="M8:Q9"/>
    <mergeCell ref="V8:Z9"/>
    <mergeCell ref="A10:B10"/>
    <mergeCell ref="C10:D10"/>
    <mergeCell ref="E10:F10"/>
    <mergeCell ref="G10:H10"/>
    <mergeCell ref="I10:J10"/>
    <mergeCell ref="A5:H5"/>
    <mergeCell ref="I5:Z6"/>
    <mergeCell ref="A6:F6"/>
    <mergeCell ref="G6:H9"/>
    <mergeCell ref="A7:B9"/>
    <mergeCell ref="C7:D9"/>
    <mergeCell ref="E7:F9"/>
    <mergeCell ref="I7:J9"/>
    <mergeCell ref="K7:L9"/>
    <mergeCell ref="M7:Q7"/>
  </mergeCells>
  <phoneticPr fontId="2"/>
  <dataValidations count="1">
    <dataValidation type="list" allowBlank="1" showInputMessage="1" showErrorMessage="1" sqref="P18:U19" xr:uid="{00000000-0002-0000-0000-000000000000}">
      <formula1>"該当,非該当"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L23"/>
  <sheetViews>
    <sheetView view="pageBreakPreview" zoomScale="60" zoomScaleNormal="100" workbookViewId="0">
      <selection activeCell="C8" sqref="C8"/>
    </sheetView>
  </sheetViews>
  <sheetFormatPr defaultRowHeight="18.75" x14ac:dyDescent="0.4"/>
  <cols>
    <col min="1" max="1" width="3" style="71" customWidth="1"/>
    <col min="2" max="2" width="20" style="71" customWidth="1"/>
    <col min="3" max="3" width="6.875" style="71" customWidth="1"/>
    <col min="4" max="4" width="10.625" style="71" bestFit="1" customWidth="1"/>
    <col min="5" max="5" width="11" style="71" bestFit="1" customWidth="1"/>
    <col min="6" max="7" width="16.25" style="71" customWidth="1"/>
    <col min="8" max="9" width="4.875" style="71" customWidth="1"/>
    <col min="10" max="16384" width="9" style="71"/>
  </cols>
  <sheetData>
    <row r="1" spans="1:12" ht="30.75" customHeight="1" x14ac:dyDescent="0.4">
      <c r="A1" s="72" t="s">
        <v>127</v>
      </c>
    </row>
    <row r="2" spans="1:12" ht="30.75" customHeight="1" x14ac:dyDescent="0.4">
      <c r="B2" s="72"/>
      <c r="D2" s="200" t="s">
        <v>48</v>
      </c>
      <c r="E2" s="200"/>
      <c r="F2" s="201">
        <f>①事業計画書!R3</f>
        <v>0</v>
      </c>
      <c r="G2" s="201"/>
    </row>
    <row r="3" spans="1:12" ht="19.5" thickBot="1" x14ac:dyDescent="0.45"/>
    <row r="4" spans="1:12" s="80" customFormat="1" ht="38.25" thickBot="1" x14ac:dyDescent="0.45">
      <c r="A4" s="73" t="s">
        <v>45</v>
      </c>
      <c r="B4" s="74" t="s">
        <v>38</v>
      </c>
      <c r="C4" s="75" t="s">
        <v>34</v>
      </c>
      <c r="D4" s="76" t="s">
        <v>46</v>
      </c>
      <c r="E4" s="77" t="s">
        <v>54</v>
      </c>
      <c r="F4" s="78" t="s">
        <v>42</v>
      </c>
      <c r="G4" s="79" t="s">
        <v>27</v>
      </c>
    </row>
    <row r="5" spans="1:12" ht="31.5" customHeight="1" x14ac:dyDescent="0.4">
      <c r="A5" s="81">
        <v>1</v>
      </c>
      <c r="B5" s="67" t="s">
        <v>97</v>
      </c>
      <c r="C5" s="19" t="s">
        <v>96</v>
      </c>
      <c r="D5" s="20">
        <v>12</v>
      </c>
      <c r="E5" s="33"/>
      <c r="F5" s="34">
        <v>100000</v>
      </c>
      <c r="G5" s="82">
        <f>D5/12*IF(C5="",0,IF(C5="Ⅰ",'基準額（編集不可）'!M5,IF(C5="Ⅱ",'基準額（編集不可）'!M7,IF(C5="Ⅲ",'基準額（編集不可）'!M9,""))))</f>
        <v>131000</v>
      </c>
      <c r="J5" s="194" t="s">
        <v>50</v>
      </c>
      <c r="K5" s="195"/>
      <c r="L5" s="196"/>
    </row>
    <row r="6" spans="1:12" ht="31.5" customHeight="1" x14ac:dyDescent="0.4">
      <c r="A6" s="83">
        <v>2</v>
      </c>
      <c r="B6" s="68" t="s">
        <v>98</v>
      </c>
      <c r="C6" s="19" t="s">
        <v>96</v>
      </c>
      <c r="D6" s="20">
        <v>12</v>
      </c>
      <c r="E6" s="37"/>
      <c r="F6" s="35">
        <v>100000</v>
      </c>
      <c r="G6" s="84">
        <f>D6/12*IF(C6="",0,IF(C6="Ⅰ",'基準額（編集不可）'!M5,IF(C6="Ⅱ",'基準額（編集不可）'!M7,IF(C6="Ⅲ",'基準額（編集不可）'!M9,""))))</f>
        <v>131000</v>
      </c>
      <c r="J6" s="197"/>
      <c r="K6" s="198"/>
      <c r="L6" s="199"/>
    </row>
    <row r="7" spans="1:12" ht="31.5" customHeight="1" x14ac:dyDescent="0.4">
      <c r="A7" s="83">
        <v>3</v>
      </c>
      <c r="B7" s="68" t="s">
        <v>99</v>
      </c>
      <c r="C7" s="21"/>
      <c r="D7" s="22">
        <v>12</v>
      </c>
      <c r="E7" s="37"/>
      <c r="F7" s="34">
        <v>60000</v>
      </c>
      <c r="G7" s="82">
        <f>D7/12*IF(C7="",0,IF(C7="Ⅰ",'基準額（編集不可）'!M5,IF(C7="Ⅱ",'基準額（編集不可）'!M7,IF(C7="Ⅲ",'基準額（編集不可）'!M9,""))))</f>
        <v>0</v>
      </c>
    </row>
    <row r="8" spans="1:12" ht="31.5" customHeight="1" x14ac:dyDescent="0.4">
      <c r="A8" s="83">
        <v>4</v>
      </c>
      <c r="B8" s="26"/>
      <c r="C8" s="21"/>
      <c r="D8" s="22"/>
      <c r="E8" s="37"/>
      <c r="F8" s="35"/>
      <c r="G8" s="84">
        <f>D8/12*IF(C8="",0,IF(C8="Ⅰ",'基準額（編集不可）'!M5,IF(C8="Ⅱ",'基準額（編集不可）'!M7,IF(C8="Ⅲ",'基準額（編集不可）'!M9,""))))</f>
        <v>0</v>
      </c>
    </row>
    <row r="9" spans="1:12" ht="31.5" customHeight="1" x14ac:dyDescent="0.4">
      <c r="A9" s="83">
        <v>5</v>
      </c>
      <c r="B9" s="26"/>
      <c r="C9" s="21"/>
      <c r="D9" s="22"/>
      <c r="E9" s="37"/>
      <c r="F9" s="34"/>
      <c r="G9" s="82">
        <f>D9/12*IF(C9="",0,IF(C9="Ⅰ",'基準額（編集不可）'!M5,IF(C9="Ⅱ",'基準額（編集不可）'!M7,IF(C9="Ⅲ",'基準額（編集不可）'!M9,""))))</f>
        <v>0</v>
      </c>
    </row>
    <row r="10" spans="1:12" ht="31.5" customHeight="1" x14ac:dyDescent="0.4">
      <c r="A10" s="83">
        <v>6</v>
      </c>
      <c r="B10" s="26"/>
      <c r="C10" s="21"/>
      <c r="D10" s="22"/>
      <c r="E10" s="37"/>
      <c r="F10" s="35"/>
      <c r="G10" s="84">
        <f>D10/12*IF(C10="",0,IF(C10="Ⅰ",'基準額（編集不可）'!M5,IF(C10="Ⅱ",'基準額（編集不可）'!M7,IF(C10="Ⅲ",'基準額（編集不可）'!M9,""))))</f>
        <v>0</v>
      </c>
    </row>
    <row r="11" spans="1:12" ht="31.5" customHeight="1" x14ac:dyDescent="0.4">
      <c r="A11" s="83">
        <v>7</v>
      </c>
      <c r="B11" s="26"/>
      <c r="C11" s="21"/>
      <c r="D11" s="22"/>
      <c r="E11" s="37"/>
      <c r="F11" s="34"/>
      <c r="G11" s="82">
        <f>D11/12*IF(C11="",0,IF(C11="Ⅰ",'基準額（編集不可）'!M5,IF(C11="Ⅱ",'基準額（編集不可）'!M7,IF(C11="Ⅲ",'基準額（編集不可）'!M9,""))))</f>
        <v>0</v>
      </c>
    </row>
    <row r="12" spans="1:12" ht="31.5" customHeight="1" x14ac:dyDescent="0.4">
      <c r="A12" s="83">
        <v>8</v>
      </c>
      <c r="B12" s="26"/>
      <c r="C12" s="21"/>
      <c r="D12" s="22"/>
      <c r="E12" s="37"/>
      <c r="F12" s="35"/>
      <c r="G12" s="84">
        <f>D12/12*IF(C12="",0,IF(C12="Ⅰ",'基準額（編集不可）'!M5,IF(C12="Ⅱ",'基準額（編集不可）'!M7,IF(C12="Ⅲ",'基準額（編集不可）'!M9,""))))</f>
        <v>0</v>
      </c>
    </row>
    <row r="13" spans="1:12" ht="31.5" customHeight="1" x14ac:dyDescent="0.4">
      <c r="A13" s="83">
        <v>9</v>
      </c>
      <c r="B13" s="27"/>
      <c r="C13" s="24"/>
      <c r="D13" s="25"/>
      <c r="E13" s="38"/>
      <c r="F13" s="35"/>
      <c r="G13" s="82">
        <f>D13/12*IF(C13="",0,IF(C13="Ⅰ",'基準額（編集不可）'!M5,IF(C13="Ⅱ",'基準額（編集不可）'!M7,IF(C13="Ⅲ",'基準額（編集不可）'!M9,""))))</f>
        <v>0</v>
      </c>
    </row>
    <row r="14" spans="1:12" ht="30.75" customHeight="1" thickBot="1" x14ac:dyDescent="0.45">
      <c r="A14" s="85">
        <v>10</v>
      </c>
      <c r="B14" s="28"/>
      <c r="C14" s="23"/>
      <c r="D14" s="25"/>
      <c r="E14" s="38"/>
      <c r="F14" s="36"/>
      <c r="G14" s="86">
        <f>D14/12*IF(C14="",0,IF(C14="Ⅰ",'基準額（編集不可）'!M5,IF(C14="Ⅱ",'基準額（編集不可）'!M7,IF(C14="Ⅲ",'基準額（編集不可）'!M9,""))))</f>
        <v>0</v>
      </c>
    </row>
    <row r="15" spans="1:12" ht="45.75" customHeight="1" x14ac:dyDescent="0.4">
      <c r="B15" s="87"/>
      <c r="C15" s="80"/>
      <c r="D15" s="190" t="s">
        <v>43</v>
      </c>
      <c r="E15" s="191"/>
      <c r="F15" s="88">
        <f>SUM(F5:F14)</f>
        <v>260000</v>
      </c>
      <c r="G15" s="89">
        <f>IF(SUM(G5:G14)&lt;919000,SUM(G5:G14),919000)</f>
        <v>262000</v>
      </c>
    </row>
    <row r="16" spans="1:12" ht="36" customHeight="1" thickBot="1" x14ac:dyDescent="0.45">
      <c r="C16" s="80"/>
      <c r="D16" s="192"/>
      <c r="E16" s="193"/>
      <c r="F16" s="90" t="s">
        <v>44</v>
      </c>
      <c r="G16" s="91" t="s">
        <v>47</v>
      </c>
    </row>
    <row r="17" spans="1:7" x14ac:dyDescent="0.4">
      <c r="B17" s="71" t="s">
        <v>103</v>
      </c>
    </row>
    <row r="18" spans="1:7" x14ac:dyDescent="0.4">
      <c r="B18" s="202" t="s">
        <v>33</v>
      </c>
      <c r="C18" s="202"/>
      <c r="D18" s="202"/>
      <c r="E18" s="202"/>
      <c r="F18" s="202"/>
      <c r="G18" s="202"/>
    </row>
    <row r="19" spans="1:7" x14ac:dyDescent="0.4">
      <c r="A19" s="92"/>
      <c r="B19" s="188" t="s">
        <v>35</v>
      </c>
      <c r="C19" s="188"/>
      <c r="D19" s="188"/>
      <c r="E19" s="188"/>
      <c r="F19" s="188"/>
      <c r="G19" s="188"/>
    </row>
    <row r="20" spans="1:7" x14ac:dyDescent="0.4">
      <c r="A20" s="92"/>
      <c r="B20" s="188" t="s">
        <v>36</v>
      </c>
      <c r="C20" s="188"/>
      <c r="D20" s="188"/>
      <c r="E20" s="188"/>
      <c r="F20" s="188"/>
      <c r="G20" s="188"/>
    </row>
    <row r="21" spans="1:7" x14ac:dyDescent="0.4">
      <c r="A21" s="92"/>
      <c r="B21" s="188"/>
      <c r="C21" s="188"/>
      <c r="D21" s="188"/>
      <c r="E21" s="188"/>
      <c r="F21" s="188"/>
      <c r="G21" s="188"/>
    </row>
    <row r="22" spans="1:7" x14ac:dyDescent="0.4">
      <c r="A22" s="92"/>
      <c r="B22" s="189" t="s">
        <v>37</v>
      </c>
      <c r="C22" s="189"/>
      <c r="D22" s="189"/>
      <c r="E22" s="189"/>
      <c r="F22" s="189"/>
      <c r="G22" s="189"/>
    </row>
    <row r="23" spans="1:7" x14ac:dyDescent="0.4">
      <c r="A23" s="92"/>
      <c r="B23" s="189"/>
      <c r="C23" s="189"/>
      <c r="D23" s="189"/>
      <c r="E23" s="189"/>
      <c r="F23" s="189"/>
      <c r="G23" s="189"/>
    </row>
  </sheetData>
  <sheetProtection sheet="1" selectLockedCells="1"/>
  <mergeCells count="8">
    <mergeCell ref="B20:G21"/>
    <mergeCell ref="B22:G23"/>
    <mergeCell ref="D15:E16"/>
    <mergeCell ref="J5:L6"/>
    <mergeCell ref="D2:E2"/>
    <mergeCell ref="F2:G2"/>
    <mergeCell ref="B18:G18"/>
    <mergeCell ref="B19:G19"/>
  </mergeCells>
  <phoneticPr fontId="2"/>
  <dataValidations count="2">
    <dataValidation type="list" allowBlank="1" showInputMessage="1" showErrorMessage="1" sqref="C5:C14" xr:uid="{00000000-0002-0000-0100-000000000000}">
      <formula1>"Ⅰ,Ⅱ,Ⅲ"</formula1>
    </dataValidation>
    <dataValidation type="whole" allowBlank="1" showInputMessage="1" showErrorMessage="1" sqref="D5:D14" xr:uid="{00000000-0002-0000-0100-000001000000}">
      <formula1>1</formula1>
      <formula2>12</formula2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U30"/>
  <sheetViews>
    <sheetView showGridLines="0" view="pageBreakPreview" zoomScale="85" zoomScaleNormal="100" zoomScaleSheetLayoutView="85" workbookViewId="0">
      <selection activeCell="A10" sqref="A10:I10"/>
    </sheetView>
  </sheetViews>
  <sheetFormatPr defaultRowHeight="18.75" x14ac:dyDescent="0.4"/>
  <cols>
    <col min="1" max="1" width="4.25" customWidth="1"/>
    <col min="2" max="3" width="6.25" customWidth="1"/>
    <col min="4" max="4" width="16.25" customWidth="1"/>
    <col min="5" max="6" width="11.25" customWidth="1"/>
    <col min="7" max="7" width="6.25" customWidth="1"/>
    <col min="8" max="8" width="10" customWidth="1"/>
    <col min="9" max="9" width="6.25" customWidth="1"/>
    <col min="10" max="10" width="9.875" customWidth="1"/>
    <col min="12" max="12" width="20" customWidth="1"/>
    <col min="13" max="14" width="10.375" customWidth="1"/>
    <col min="15" max="15" width="20" customWidth="1"/>
    <col min="16" max="16" width="3.5" customWidth="1"/>
    <col min="18" max="18" width="20" customWidth="1"/>
    <col min="19" max="20" width="10" customWidth="1"/>
    <col min="21" max="21" width="20" customWidth="1"/>
  </cols>
  <sheetData>
    <row r="1" spans="1:14" x14ac:dyDescent="0.4">
      <c r="A1" s="240" t="s">
        <v>59</v>
      </c>
      <c r="B1" s="240"/>
      <c r="C1" s="240"/>
      <c r="D1" s="240"/>
      <c r="E1" s="240"/>
      <c r="F1" s="240"/>
      <c r="G1" s="240"/>
      <c r="H1" s="240"/>
      <c r="I1" s="240"/>
    </row>
    <row r="2" spans="1:14" x14ac:dyDescent="0.4">
      <c r="B2" s="39"/>
      <c r="C2" s="39"/>
      <c r="K2" s="241" t="s">
        <v>104</v>
      </c>
      <c r="L2" s="242"/>
      <c r="M2" s="242"/>
      <c r="N2" s="243"/>
    </row>
    <row r="3" spans="1:14" ht="36.75" customHeight="1" x14ac:dyDescent="0.4">
      <c r="D3" s="40"/>
      <c r="E3" s="41" t="s">
        <v>48</v>
      </c>
      <c r="F3" s="250">
        <f>①事業計画書!R3</f>
        <v>0</v>
      </c>
      <c r="G3" s="250"/>
      <c r="H3" s="250"/>
      <c r="I3" s="250"/>
      <c r="K3" s="244"/>
      <c r="L3" s="245"/>
      <c r="M3" s="245"/>
      <c r="N3" s="246"/>
    </row>
    <row r="4" spans="1:14" ht="13.5" customHeight="1" x14ac:dyDescent="0.4">
      <c r="D4" s="42"/>
      <c r="E4" s="43"/>
      <c r="F4" s="44"/>
      <c r="G4" s="45"/>
      <c r="H4" s="45"/>
      <c r="I4" s="45"/>
      <c r="K4" s="244"/>
      <c r="L4" s="245"/>
      <c r="M4" s="245"/>
      <c r="N4" s="246"/>
    </row>
    <row r="5" spans="1:14" ht="22.5" customHeight="1" x14ac:dyDescent="0.4">
      <c r="A5" s="251" t="s">
        <v>60</v>
      </c>
      <c r="B5" s="251"/>
      <c r="C5" s="251"/>
      <c r="D5" s="251"/>
      <c r="E5" s="251"/>
      <c r="F5" s="251"/>
      <c r="G5" s="251"/>
      <c r="H5" s="251"/>
      <c r="I5" s="251"/>
      <c r="K5" s="247"/>
      <c r="L5" s="248"/>
      <c r="M5" s="248"/>
      <c r="N5" s="249"/>
    </row>
    <row r="6" spans="1:14" ht="22.5" customHeight="1" x14ac:dyDescent="0.4">
      <c r="A6" s="252" t="s">
        <v>61</v>
      </c>
      <c r="B6" s="252"/>
      <c r="C6" s="253"/>
      <c r="D6" s="254"/>
      <c r="E6" s="254"/>
      <c r="F6" s="255"/>
      <c r="G6" s="256"/>
      <c r="H6" s="257"/>
      <c r="I6" s="258"/>
    </row>
    <row r="7" spans="1:14" ht="37.5" customHeight="1" x14ac:dyDescent="0.4">
      <c r="A7" s="204" t="s">
        <v>62</v>
      </c>
      <c r="B7" s="204"/>
      <c r="C7" s="262"/>
      <c r="D7" s="263"/>
      <c r="E7" s="263"/>
      <c r="F7" s="264"/>
      <c r="G7" s="259"/>
      <c r="H7" s="260"/>
      <c r="I7" s="261"/>
    </row>
    <row r="8" spans="1:14" ht="22.5" customHeight="1" x14ac:dyDescent="0.4">
      <c r="A8" s="204" t="s">
        <v>63</v>
      </c>
      <c r="B8" s="204"/>
      <c r="C8" s="204" t="s">
        <v>64</v>
      </c>
      <c r="D8" s="204"/>
      <c r="E8" s="216" t="s">
        <v>65</v>
      </c>
      <c r="F8" s="217"/>
      <c r="G8" s="216" t="s">
        <v>66</v>
      </c>
      <c r="H8" s="229"/>
      <c r="I8" s="217"/>
    </row>
    <row r="9" spans="1:14" ht="34.5" customHeight="1" x14ac:dyDescent="0.4">
      <c r="A9" s="204"/>
      <c r="B9" s="204"/>
      <c r="C9" s="239" t="s">
        <v>67</v>
      </c>
      <c r="D9" s="239"/>
      <c r="E9" s="234" t="s">
        <v>67</v>
      </c>
      <c r="F9" s="236"/>
      <c r="G9" s="234" t="s">
        <v>68</v>
      </c>
      <c r="H9" s="235"/>
      <c r="I9" s="236"/>
    </row>
    <row r="10" spans="1:14" ht="22.5" customHeight="1" x14ac:dyDescent="0.4">
      <c r="A10" s="238" t="s">
        <v>131</v>
      </c>
      <c r="B10" s="238"/>
      <c r="C10" s="238"/>
      <c r="D10" s="238"/>
      <c r="E10" s="238"/>
      <c r="F10" s="238"/>
      <c r="G10" s="238"/>
      <c r="H10" s="238"/>
      <c r="I10" s="238"/>
    </row>
    <row r="11" spans="1:14" ht="22.5" customHeight="1" x14ac:dyDescent="0.4">
      <c r="A11" s="46"/>
      <c r="B11" s="46"/>
      <c r="C11" s="46"/>
      <c r="D11" s="46"/>
      <c r="E11" s="46"/>
      <c r="F11" s="46"/>
      <c r="G11" s="46"/>
      <c r="H11" s="46"/>
      <c r="I11" s="46"/>
    </row>
    <row r="12" spans="1:14" ht="22.5" customHeight="1" x14ac:dyDescent="0.4">
      <c r="A12" s="237" t="s">
        <v>69</v>
      </c>
      <c r="B12" s="237"/>
      <c r="C12" s="237"/>
      <c r="D12" s="237"/>
      <c r="E12" s="237"/>
      <c r="F12" s="237"/>
      <c r="G12" s="237"/>
      <c r="H12" s="47"/>
    </row>
    <row r="13" spans="1:14" ht="22.5" customHeight="1" x14ac:dyDescent="0.4">
      <c r="A13" s="204" t="s">
        <v>70</v>
      </c>
      <c r="B13" s="204"/>
      <c r="C13" s="204"/>
      <c r="D13" s="204"/>
      <c r="E13" s="216" t="s">
        <v>71</v>
      </c>
      <c r="F13" s="229"/>
      <c r="G13" s="229"/>
      <c r="H13" s="229"/>
      <c r="I13" s="217"/>
    </row>
    <row r="14" spans="1:14" ht="35.25" customHeight="1" x14ac:dyDescent="0.4">
      <c r="A14" s="204" t="s">
        <v>72</v>
      </c>
      <c r="B14" s="204"/>
      <c r="C14" s="204"/>
      <c r="D14" s="204"/>
      <c r="E14" s="234" t="s">
        <v>73</v>
      </c>
      <c r="F14" s="235"/>
      <c r="G14" s="235"/>
      <c r="H14" s="235"/>
      <c r="I14" s="236"/>
    </row>
    <row r="15" spans="1:14" ht="35.25" customHeight="1" x14ac:dyDescent="0.4">
      <c r="A15" s="204" t="s">
        <v>74</v>
      </c>
      <c r="B15" s="204"/>
      <c r="C15" s="204"/>
      <c r="D15" s="204"/>
      <c r="E15" s="234" t="s">
        <v>73</v>
      </c>
      <c r="F15" s="235"/>
      <c r="G15" s="235"/>
      <c r="H15" s="235"/>
      <c r="I15" s="236"/>
    </row>
    <row r="16" spans="1:14" ht="22.5" customHeight="1" x14ac:dyDescent="0.4">
      <c r="B16" s="48"/>
      <c r="C16" s="48"/>
    </row>
    <row r="17" spans="1:21" ht="22.5" customHeight="1" x14ac:dyDescent="0.4">
      <c r="A17" s="237" t="s">
        <v>75</v>
      </c>
      <c r="B17" s="237"/>
      <c r="C17" s="237"/>
      <c r="D17" s="237"/>
      <c r="E17" s="237"/>
      <c r="F17" s="237"/>
      <c r="G17" s="237"/>
      <c r="H17" s="237"/>
      <c r="I17" s="237"/>
      <c r="K17" s="49" t="s">
        <v>76</v>
      </c>
      <c r="Q17" s="49" t="s">
        <v>77</v>
      </c>
    </row>
    <row r="18" spans="1:21" ht="27" customHeight="1" x14ac:dyDescent="0.4">
      <c r="A18" s="204" t="s">
        <v>78</v>
      </c>
      <c r="B18" s="204"/>
      <c r="C18" s="204" t="s">
        <v>79</v>
      </c>
      <c r="D18" s="204"/>
      <c r="E18" s="204" t="s">
        <v>105</v>
      </c>
      <c r="F18" s="204"/>
      <c r="G18" s="204" t="s">
        <v>115</v>
      </c>
      <c r="H18" s="204"/>
      <c r="I18" s="204"/>
      <c r="K18" s="213" t="s">
        <v>78</v>
      </c>
      <c r="L18" s="50" t="s">
        <v>80</v>
      </c>
      <c r="M18" s="216" t="s">
        <v>105</v>
      </c>
      <c r="N18" s="217"/>
      <c r="O18" s="51" t="s">
        <v>115</v>
      </c>
      <c r="Q18" s="213" t="s">
        <v>78</v>
      </c>
      <c r="R18" s="50" t="s">
        <v>80</v>
      </c>
      <c r="S18" s="216" t="s">
        <v>105</v>
      </c>
      <c r="T18" s="217"/>
      <c r="U18" s="51" t="s">
        <v>115</v>
      </c>
    </row>
    <row r="19" spans="1:21" ht="22.5" customHeight="1" x14ac:dyDescent="0.4">
      <c r="A19" s="204"/>
      <c r="B19" s="204"/>
      <c r="C19" s="230"/>
      <c r="D19" s="230"/>
      <c r="E19" s="230"/>
      <c r="F19" s="230"/>
      <c r="G19" s="231" t="s">
        <v>81</v>
      </c>
      <c r="H19" s="232"/>
      <c r="I19" s="233"/>
      <c r="J19" s="18" t="s">
        <v>82</v>
      </c>
      <c r="K19" s="214"/>
      <c r="M19" s="218"/>
      <c r="N19" s="219"/>
      <c r="O19" s="52" t="s">
        <v>81</v>
      </c>
      <c r="Q19" s="214"/>
      <c r="R19" s="53"/>
      <c r="S19" s="93" t="s">
        <v>117</v>
      </c>
      <c r="T19" s="94"/>
      <c r="U19" s="53" t="s">
        <v>81</v>
      </c>
    </row>
    <row r="20" spans="1:21" ht="22.5" customHeight="1" x14ac:dyDescent="0.4">
      <c r="A20" s="204"/>
      <c r="B20" s="204"/>
      <c r="C20" s="230"/>
      <c r="D20" s="230"/>
      <c r="E20" s="230"/>
      <c r="F20" s="230"/>
      <c r="G20" s="54" t="s">
        <v>83</v>
      </c>
      <c r="H20" s="55"/>
      <c r="I20" s="56" t="s">
        <v>84</v>
      </c>
      <c r="K20" s="214"/>
      <c r="L20" s="57" t="s">
        <v>107</v>
      </c>
      <c r="M20" s="220" t="s">
        <v>106</v>
      </c>
      <c r="N20" s="221"/>
      <c r="O20" s="52" t="s">
        <v>109</v>
      </c>
      <c r="Q20" s="214"/>
      <c r="R20" s="53" t="s">
        <v>119</v>
      </c>
      <c r="S20" s="220" t="s">
        <v>120</v>
      </c>
      <c r="T20" s="221"/>
      <c r="U20" s="98" t="s">
        <v>121</v>
      </c>
    </row>
    <row r="21" spans="1:21" ht="22.5" customHeight="1" x14ac:dyDescent="0.4">
      <c r="A21" s="204"/>
      <c r="B21" s="204"/>
      <c r="C21" s="230"/>
      <c r="D21" s="230"/>
      <c r="E21" s="230"/>
      <c r="F21" s="230"/>
      <c r="H21" s="55"/>
      <c r="I21" s="56" t="s">
        <v>85</v>
      </c>
      <c r="K21" s="214"/>
      <c r="L21" s="57"/>
      <c r="M21" s="220" t="s">
        <v>87</v>
      </c>
      <c r="N21" s="221"/>
      <c r="O21" s="52" t="s">
        <v>108</v>
      </c>
      <c r="Q21" s="214"/>
      <c r="R21" s="58"/>
      <c r="S21" s="220" t="s">
        <v>118</v>
      </c>
      <c r="T21" s="221"/>
      <c r="U21" s="98" t="s">
        <v>122</v>
      </c>
    </row>
    <row r="22" spans="1:21" ht="22.5" customHeight="1" x14ac:dyDescent="0.4">
      <c r="A22" s="204"/>
      <c r="B22" s="204"/>
      <c r="C22" s="230"/>
      <c r="D22" s="230"/>
      <c r="E22" s="230"/>
      <c r="F22" s="230"/>
      <c r="G22" s="54" t="s">
        <v>86</v>
      </c>
      <c r="H22" s="55"/>
      <c r="I22" s="56" t="s">
        <v>28</v>
      </c>
      <c r="K22" s="214"/>
      <c r="L22" s="59"/>
      <c r="M22" s="220" t="s">
        <v>124</v>
      </c>
      <c r="N22" s="221"/>
      <c r="O22" s="52" t="s">
        <v>110</v>
      </c>
      <c r="Q22" s="214"/>
      <c r="R22" s="58"/>
      <c r="S22" s="222"/>
      <c r="T22" s="223"/>
      <c r="U22" s="97"/>
    </row>
    <row r="23" spans="1:21" ht="22.5" customHeight="1" x14ac:dyDescent="0.4">
      <c r="A23" s="204"/>
      <c r="B23" s="204"/>
      <c r="C23" s="230"/>
      <c r="D23" s="230"/>
      <c r="E23" s="230"/>
      <c r="F23" s="230"/>
      <c r="G23" s="54" t="s">
        <v>88</v>
      </c>
      <c r="H23" s="55"/>
      <c r="I23" s="56" t="s">
        <v>28</v>
      </c>
      <c r="K23" s="214"/>
      <c r="L23" s="60"/>
      <c r="M23" s="220"/>
      <c r="N23" s="221"/>
      <c r="O23" s="52"/>
      <c r="Q23" s="214"/>
      <c r="R23" s="61"/>
      <c r="S23" s="222"/>
      <c r="T23" s="223"/>
      <c r="U23" s="97"/>
    </row>
    <row r="24" spans="1:21" ht="22.5" customHeight="1" x14ac:dyDescent="0.4">
      <c r="A24" s="204"/>
      <c r="B24" s="204"/>
      <c r="C24" s="230"/>
      <c r="D24" s="230"/>
      <c r="E24" s="230"/>
      <c r="F24" s="230"/>
      <c r="G24" s="224"/>
      <c r="H24" s="225"/>
      <c r="I24" s="226"/>
      <c r="K24" s="215"/>
      <c r="L24" s="62"/>
      <c r="M24" s="227"/>
      <c r="N24" s="228"/>
      <c r="O24" s="63"/>
      <c r="Q24" s="215"/>
      <c r="R24" s="64"/>
      <c r="S24" s="95"/>
      <c r="T24" s="96"/>
      <c r="U24" s="64"/>
    </row>
    <row r="25" spans="1:21" ht="29.25" customHeight="1" x14ac:dyDescent="0.4">
      <c r="A25" s="65"/>
      <c r="B25" s="65"/>
      <c r="C25" s="65"/>
      <c r="D25" s="65"/>
      <c r="E25" s="66"/>
      <c r="F25" s="66"/>
      <c r="G25" s="66"/>
      <c r="H25" s="66"/>
      <c r="I25" s="66"/>
    </row>
    <row r="26" spans="1:21" ht="22.5" customHeight="1" x14ac:dyDescent="0.4">
      <c r="A26" s="204" t="s">
        <v>89</v>
      </c>
      <c r="B26" s="204"/>
      <c r="C26" s="216" t="s">
        <v>116</v>
      </c>
      <c r="D26" s="229"/>
      <c r="E26" s="217"/>
      <c r="F26" s="216" t="s">
        <v>90</v>
      </c>
      <c r="G26" s="229"/>
      <c r="H26" s="229"/>
      <c r="I26" s="217"/>
      <c r="K26" s="204" t="s">
        <v>91</v>
      </c>
      <c r="L26" s="204" t="s">
        <v>116</v>
      </c>
      <c r="M26" s="204"/>
      <c r="N26" s="204" t="s">
        <v>90</v>
      </c>
      <c r="O26" s="204"/>
      <c r="Q26" s="204" t="s">
        <v>92</v>
      </c>
      <c r="R26" s="204" t="s">
        <v>116</v>
      </c>
      <c r="S26" s="204"/>
      <c r="T26" s="204" t="s">
        <v>90</v>
      </c>
      <c r="U26" s="204"/>
    </row>
    <row r="27" spans="1:21" ht="104.25" customHeight="1" x14ac:dyDescent="0.4">
      <c r="A27" s="204"/>
      <c r="B27" s="204"/>
      <c r="C27" s="205"/>
      <c r="D27" s="206"/>
      <c r="E27" s="207"/>
      <c r="F27" s="208"/>
      <c r="G27" s="209"/>
      <c r="H27" s="209"/>
      <c r="I27" s="210"/>
      <c r="K27" s="204"/>
      <c r="L27" s="211" t="s">
        <v>123</v>
      </c>
      <c r="M27" s="211"/>
      <c r="N27" s="212" t="s">
        <v>125</v>
      </c>
      <c r="O27" s="212"/>
      <c r="Q27" s="204"/>
      <c r="R27" s="211" t="s">
        <v>93</v>
      </c>
      <c r="S27" s="211"/>
      <c r="T27" s="212" t="s">
        <v>126</v>
      </c>
      <c r="U27" s="212"/>
    </row>
    <row r="28" spans="1:21" ht="13.5" customHeight="1" x14ac:dyDescent="0.4">
      <c r="B28" s="43"/>
      <c r="C28" s="43"/>
    </row>
    <row r="29" spans="1:21" x14ac:dyDescent="0.4">
      <c r="B29" s="43"/>
      <c r="C29" s="203" t="s">
        <v>94</v>
      </c>
      <c r="D29" s="203"/>
      <c r="E29" s="203"/>
      <c r="F29" s="203"/>
      <c r="G29" s="203"/>
      <c r="H29" s="203"/>
      <c r="I29" s="203"/>
    </row>
    <row r="30" spans="1:21" x14ac:dyDescent="0.4">
      <c r="B30" s="43"/>
      <c r="C30" s="43"/>
    </row>
  </sheetData>
  <mergeCells count="63">
    <mergeCell ref="A1:I1"/>
    <mergeCell ref="K2:N5"/>
    <mergeCell ref="F3:I3"/>
    <mergeCell ref="A5:I5"/>
    <mergeCell ref="A6:B6"/>
    <mergeCell ref="C6:F6"/>
    <mergeCell ref="G6:I7"/>
    <mergeCell ref="A7:B7"/>
    <mergeCell ref="C7:F7"/>
    <mergeCell ref="G9:I9"/>
    <mergeCell ref="A10:I10"/>
    <mergeCell ref="A12:G12"/>
    <mergeCell ref="A13:D13"/>
    <mergeCell ref="E13:I13"/>
    <mergeCell ref="A8:B9"/>
    <mergeCell ref="C8:D8"/>
    <mergeCell ref="E8:F8"/>
    <mergeCell ref="G8:I8"/>
    <mergeCell ref="C9:D9"/>
    <mergeCell ref="E9:F9"/>
    <mergeCell ref="A14:D14"/>
    <mergeCell ref="E14:I14"/>
    <mergeCell ref="A15:D15"/>
    <mergeCell ref="E15:I15"/>
    <mergeCell ref="A17:I17"/>
    <mergeCell ref="G24:I24"/>
    <mergeCell ref="M24:N24"/>
    <mergeCell ref="K18:K24"/>
    <mergeCell ref="M18:N18"/>
    <mergeCell ref="A26:B27"/>
    <mergeCell ref="C26:E26"/>
    <mergeCell ref="F26:I26"/>
    <mergeCell ref="K26:K27"/>
    <mergeCell ref="L26:M26"/>
    <mergeCell ref="A18:B24"/>
    <mergeCell ref="C18:D18"/>
    <mergeCell ref="E18:F18"/>
    <mergeCell ref="G18:I18"/>
    <mergeCell ref="C19:D24"/>
    <mergeCell ref="E19:F24"/>
    <mergeCell ref="G19:I19"/>
    <mergeCell ref="Q18:Q24"/>
    <mergeCell ref="S18:T18"/>
    <mergeCell ref="M19:N19"/>
    <mergeCell ref="M20:N20"/>
    <mergeCell ref="M21:N21"/>
    <mergeCell ref="S20:T20"/>
    <mergeCell ref="S21:T21"/>
    <mergeCell ref="S22:T22"/>
    <mergeCell ref="M22:N22"/>
    <mergeCell ref="M23:N23"/>
    <mergeCell ref="S23:T23"/>
    <mergeCell ref="C29:I29"/>
    <mergeCell ref="N26:O26"/>
    <mergeCell ref="Q26:Q27"/>
    <mergeCell ref="R26:S26"/>
    <mergeCell ref="T26:U26"/>
    <mergeCell ref="C27:E27"/>
    <mergeCell ref="F27:I27"/>
    <mergeCell ref="L27:M27"/>
    <mergeCell ref="N27:O27"/>
    <mergeCell ref="R27:S27"/>
    <mergeCell ref="T27:U27"/>
  </mergeCells>
  <phoneticPr fontId="2"/>
  <pageMargins left="0.51181102362204722" right="0.51181102362204722" top="0.74803149606299213" bottom="0.55118110236220474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U30"/>
  <sheetViews>
    <sheetView showGridLines="0" view="pageBreakPreview" zoomScale="85" zoomScaleNormal="100" zoomScaleSheetLayoutView="85" workbookViewId="0">
      <selection activeCell="A10" sqref="A10:I10"/>
    </sheetView>
  </sheetViews>
  <sheetFormatPr defaultRowHeight="18.75" x14ac:dyDescent="0.4"/>
  <cols>
    <col min="1" max="1" width="4.25" customWidth="1"/>
    <col min="2" max="3" width="6.25" customWidth="1"/>
    <col min="4" max="4" width="16.25" customWidth="1"/>
    <col min="5" max="6" width="11.25" customWidth="1"/>
    <col min="7" max="7" width="6.25" customWidth="1"/>
    <col min="8" max="8" width="10" customWidth="1"/>
    <col min="9" max="9" width="6.25" customWidth="1"/>
    <col min="10" max="10" width="9.875" customWidth="1"/>
    <col min="12" max="12" width="20" customWidth="1"/>
    <col min="13" max="14" width="10.375" customWidth="1"/>
    <col min="15" max="15" width="20" customWidth="1"/>
    <col min="16" max="16" width="3.5" customWidth="1"/>
    <col min="18" max="18" width="20" customWidth="1"/>
    <col min="19" max="20" width="10" customWidth="1"/>
    <col min="21" max="21" width="20" customWidth="1"/>
  </cols>
  <sheetData>
    <row r="1" spans="1:14" x14ac:dyDescent="0.4">
      <c r="A1" s="240" t="s">
        <v>59</v>
      </c>
      <c r="B1" s="240"/>
      <c r="C1" s="240"/>
      <c r="D1" s="240"/>
      <c r="E1" s="240"/>
      <c r="F1" s="240"/>
      <c r="G1" s="240"/>
      <c r="H1" s="240"/>
      <c r="I1" s="240"/>
    </row>
    <row r="2" spans="1:14" x14ac:dyDescent="0.4">
      <c r="B2" s="39"/>
      <c r="C2" s="39"/>
      <c r="K2" s="241" t="s">
        <v>104</v>
      </c>
      <c r="L2" s="242"/>
      <c r="M2" s="242"/>
      <c r="N2" s="243"/>
    </row>
    <row r="3" spans="1:14" ht="36.75" customHeight="1" x14ac:dyDescent="0.4">
      <c r="D3" s="40"/>
      <c r="E3" s="41" t="s">
        <v>48</v>
      </c>
      <c r="F3" s="250">
        <f>①事業計画書!R3</f>
        <v>0</v>
      </c>
      <c r="G3" s="250"/>
      <c r="H3" s="250"/>
      <c r="I3" s="250"/>
      <c r="K3" s="244"/>
      <c r="L3" s="245"/>
      <c r="M3" s="245"/>
      <c r="N3" s="246"/>
    </row>
    <row r="4" spans="1:14" ht="13.5" customHeight="1" x14ac:dyDescent="0.4">
      <c r="D4" s="42"/>
      <c r="E4" s="43"/>
      <c r="F4" s="44"/>
      <c r="G4" s="45"/>
      <c r="H4" s="45"/>
      <c r="I4" s="45"/>
      <c r="K4" s="244"/>
      <c r="L4" s="245"/>
      <c r="M4" s="245"/>
      <c r="N4" s="246"/>
    </row>
    <row r="5" spans="1:14" ht="22.5" customHeight="1" x14ac:dyDescent="0.4">
      <c r="A5" s="251" t="s">
        <v>128</v>
      </c>
      <c r="B5" s="251"/>
      <c r="C5" s="251"/>
      <c r="D5" s="251"/>
      <c r="E5" s="251"/>
      <c r="F5" s="251"/>
      <c r="G5" s="251"/>
      <c r="H5" s="251"/>
      <c r="I5" s="251"/>
      <c r="K5" s="247"/>
      <c r="L5" s="248"/>
      <c r="M5" s="248"/>
      <c r="N5" s="249"/>
    </row>
    <row r="6" spans="1:14" ht="22.5" customHeight="1" x14ac:dyDescent="0.4">
      <c r="A6" s="252" t="s">
        <v>61</v>
      </c>
      <c r="B6" s="252"/>
      <c r="C6" s="253"/>
      <c r="D6" s="254"/>
      <c r="E6" s="254"/>
      <c r="F6" s="255"/>
      <c r="G6" s="256"/>
      <c r="H6" s="257"/>
      <c r="I6" s="258"/>
    </row>
    <row r="7" spans="1:14" ht="37.5" customHeight="1" x14ac:dyDescent="0.4">
      <c r="A7" s="204" t="s">
        <v>62</v>
      </c>
      <c r="B7" s="204"/>
      <c r="C7" s="262"/>
      <c r="D7" s="263"/>
      <c r="E7" s="263"/>
      <c r="F7" s="264"/>
      <c r="G7" s="259"/>
      <c r="H7" s="260"/>
      <c r="I7" s="261"/>
    </row>
    <row r="8" spans="1:14" ht="22.5" customHeight="1" x14ac:dyDescent="0.4">
      <c r="A8" s="204" t="s">
        <v>63</v>
      </c>
      <c r="B8" s="204"/>
      <c r="C8" s="204" t="s">
        <v>64</v>
      </c>
      <c r="D8" s="204"/>
      <c r="E8" s="216" t="s">
        <v>65</v>
      </c>
      <c r="F8" s="217"/>
      <c r="G8" s="216" t="s">
        <v>66</v>
      </c>
      <c r="H8" s="229"/>
      <c r="I8" s="217"/>
    </row>
    <row r="9" spans="1:14" ht="34.5" customHeight="1" x14ac:dyDescent="0.4">
      <c r="A9" s="204"/>
      <c r="B9" s="204"/>
      <c r="C9" s="239" t="s">
        <v>67</v>
      </c>
      <c r="D9" s="239"/>
      <c r="E9" s="234" t="s">
        <v>67</v>
      </c>
      <c r="F9" s="236"/>
      <c r="G9" s="234" t="s">
        <v>68</v>
      </c>
      <c r="H9" s="235"/>
      <c r="I9" s="236"/>
    </row>
    <row r="10" spans="1:14" ht="22.5" customHeight="1" x14ac:dyDescent="0.4">
      <c r="A10" s="238" t="s">
        <v>131</v>
      </c>
      <c r="B10" s="238"/>
      <c r="C10" s="238"/>
      <c r="D10" s="238"/>
      <c r="E10" s="238"/>
      <c r="F10" s="238"/>
      <c r="G10" s="238"/>
      <c r="H10" s="238"/>
      <c r="I10" s="238"/>
    </row>
    <row r="11" spans="1:14" ht="22.5" customHeight="1" x14ac:dyDescent="0.4">
      <c r="A11" s="46"/>
      <c r="B11" s="46"/>
      <c r="C11" s="46"/>
      <c r="D11" s="46"/>
      <c r="E11" s="46"/>
      <c r="F11" s="46"/>
      <c r="G11" s="46"/>
      <c r="H11" s="46"/>
      <c r="I11" s="46"/>
    </row>
    <row r="12" spans="1:14" ht="22.5" customHeight="1" x14ac:dyDescent="0.4">
      <c r="A12" s="237" t="s">
        <v>69</v>
      </c>
      <c r="B12" s="237"/>
      <c r="C12" s="237"/>
      <c r="D12" s="237"/>
      <c r="E12" s="237"/>
      <c r="F12" s="237"/>
      <c r="G12" s="237"/>
      <c r="H12" s="101"/>
    </row>
    <row r="13" spans="1:14" ht="22.5" customHeight="1" x14ac:dyDescent="0.4">
      <c r="A13" s="204" t="s">
        <v>70</v>
      </c>
      <c r="B13" s="204"/>
      <c r="C13" s="204"/>
      <c r="D13" s="204"/>
      <c r="E13" s="216" t="s">
        <v>71</v>
      </c>
      <c r="F13" s="229"/>
      <c r="G13" s="229"/>
      <c r="H13" s="229"/>
      <c r="I13" s="217"/>
    </row>
    <row r="14" spans="1:14" ht="35.25" customHeight="1" x14ac:dyDescent="0.4">
      <c r="A14" s="204" t="s">
        <v>72</v>
      </c>
      <c r="B14" s="204"/>
      <c r="C14" s="204"/>
      <c r="D14" s="204"/>
      <c r="E14" s="234" t="s">
        <v>73</v>
      </c>
      <c r="F14" s="235"/>
      <c r="G14" s="235"/>
      <c r="H14" s="235"/>
      <c r="I14" s="236"/>
    </row>
    <row r="15" spans="1:14" ht="35.25" customHeight="1" x14ac:dyDescent="0.4">
      <c r="A15" s="204" t="s">
        <v>74</v>
      </c>
      <c r="B15" s="204"/>
      <c r="C15" s="204"/>
      <c r="D15" s="204"/>
      <c r="E15" s="234" t="s">
        <v>73</v>
      </c>
      <c r="F15" s="235"/>
      <c r="G15" s="235"/>
      <c r="H15" s="235"/>
      <c r="I15" s="236"/>
    </row>
    <row r="16" spans="1:14" ht="22.5" customHeight="1" x14ac:dyDescent="0.4">
      <c r="B16" s="48"/>
      <c r="C16" s="48"/>
    </row>
    <row r="17" spans="1:21" ht="22.5" customHeight="1" x14ac:dyDescent="0.4">
      <c r="A17" s="237" t="s">
        <v>75</v>
      </c>
      <c r="B17" s="237"/>
      <c r="C17" s="237"/>
      <c r="D17" s="237"/>
      <c r="E17" s="237"/>
      <c r="F17" s="237"/>
      <c r="G17" s="237"/>
      <c r="H17" s="237"/>
      <c r="I17" s="237"/>
      <c r="K17" s="49" t="s">
        <v>76</v>
      </c>
      <c r="Q17" s="49" t="s">
        <v>77</v>
      </c>
    </row>
    <row r="18" spans="1:21" ht="27" customHeight="1" x14ac:dyDescent="0.4">
      <c r="A18" s="204" t="s">
        <v>78</v>
      </c>
      <c r="B18" s="204"/>
      <c r="C18" s="204" t="s">
        <v>79</v>
      </c>
      <c r="D18" s="204"/>
      <c r="E18" s="204" t="s">
        <v>105</v>
      </c>
      <c r="F18" s="204"/>
      <c r="G18" s="204" t="s">
        <v>115</v>
      </c>
      <c r="H18" s="204"/>
      <c r="I18" s="204"/>
      <c r="K18" s="213" t="s">
        <v>78</v>
      </c>
      <c r="L18" s="99" t="s">
        <v>80</v>
      </c>
      <c r="M18" s="216" t="s">
        <v>105</v>
      </c>
      <c r="N18" s="217"/>
      <c r="O18" s="51" t="s">
        <v>115</v>
      </c>
      <c r="Q18" s="213" t="s">
        <v>78</v>
      </c>
      <c r="R18" s="99" t="s">
        <v>80</v>
      </c>
      <c r="S18" s="216" t="s">
        <v>105</v>
      </c>
      <c r="T18" s="217"/>
      <c r="U18" s="51" t="s">
        <v>115</v>
      </c>
    </row>
    <row r="19" spans="1:21" ht="22.5" customHeight="1" x14ac:dyDescent="0.4">
      <c r="A19" s="204"/>
      <c r="B19" s="204"/>
      <c r="C19" s="230"/>
      <c r="D19" s="230"/>
      <c r="E19" s="230"/>
      <c r="F19" s="230"/>
      <c r="G19" s="231" t="s">
        <v>81</v>
      </c>
      <c r="H19" s="232"/>
      <c r="I19" s="233"/>
      <c r="J19" s="18" t="s">
        <v>82</v>
      </c>
      <c r="K19" s="214"/>
      <c r="M19" s="218"/>
      <c r="N19" s="219"/>
      <c r="O19" s="52" t="s">
        <v>81</v>
      </c>
      <c r="Q19" s="214"/>
      <c r="R19" s="53"/>
      <c r="S19" s="93" t="s">
        <v>117</v>
      </c>
      <c r="T19" s="94"/>
      <c r="U19" s="53" t="s">
        <v>81</v>
      </c>
    </row>
    <row r="20" spans="1:21" ht="22.5" customHeight="1" x14ac:dyDescent="0.4">
      <c r="A20" s="204"/>
      <c r="B20" s="204"/>
      <c r="C20" s="230"/>
      <c r="D20" s="230"/>
      <c r="E20" s="230"/>
      <c r="F20" s="230"/>
      <c r="G20" s="54" t="s">
        <v>83</v>
      </c>
      <c r="H20" s="55"/>
      <c r="I20" s="56" t="s">
        <v>84</v>
      </c>
      <c r="K20" s="214"/>
      <c r="L20" s="57" t="s">
        <v>107</v>
      </c>
      <c r="M20" s="220" t="s">
        <v>106</v>
      </c>
      <c r="N20" s="221"/>
      <c r="O20" s="52" t="s">
        <v>109</v>
      </c>
      <c r="Q20" s="214"/>
      <c r="R20" s="53" t="s">
        <v>119</v>
      </c>
      <c r="S20" s="220" t="s">
        <v>120</v>
      </c>
      <c r="T20" s="221"/>
      <c r="U20" s="98" t="s">
        <v>121</v>
      </c>
    </row>
    <row r="21" spans="1:21" ht="22.5" customHeight="1" x14ac:dyDescent="0.4">
      <c r="A21" s="204"/>
      <c r="B21" s="204"/>
      <c r="C21" s="230"/>
      <c r="D21" s="230"/>
      <c r="E21" s="230"/>
      <c r="F21" s="230"/>
      <c r="H21" s="55"/>
      <c r="I21" s="56" t="s">
        <v>85</v>
      </c>
      <c r="K21" s="214"/>
      <c r="L21" s="57"/>
      <c r="M21" s="220" t="s">
        <v>87</v>
      </c>
      <c r="N21" s="221"/>
      <c r="O21" s="52" t="s">
        <v>108</v>
      </c>
      <c r="Q21" s="214"/>
      <c r="R21" s="58"/>
      <c r="S21" s="220" t="s">
        <v>118</v>
      </c>
      <c r="T21" s="221"/>
      <c r="U21" s="98" t="s">
        <v>122</v>
      </c>
    </row>
    <row r="22" spans="1:21" ht="22.5" customHeight="1" x14ac:dyDescent="0.4">
      <c r="A22" s="204"/>
      <c r="B22" s="204"/>
      <c r="C22" s="230"/>
      <c r="D22" s="230"/>
      <c r="E22" s="230"/>
      <c r="F22" s="230"/>
      <c r="G22" s="54" t="s">
        <v>86</v>
      </c>
      <c r="H22" s="55"/>
      <c r="I22" s="56" t="s">
        <v>28</v>
      </c>
      <c r="K22" s="214"/>
      <c r="L22" s="59"/>
      <c r="M22" s="220" t="s">
        <v>124</v>
      </c>
      <c r="N22" s="221"/>
      <c r="O22" s="52" t="s">
        <v>110</v>
      </c>
      <c r="Q22" s="214"/>
      <c r="R22" s="58"/>
      <c r="S22" s="222"/>
      <c r="T22" s="223"/>
      <c r="U22" s="97"/>
    </row>
    <row r="23" spans="1:21" ht="22.5" customHeight="1" x14ac:dyDescent="0.4">
      <c r="A23" s="204"/>
      <c r="B23" s="204"/>
      <c r="C23" s="230"/>
      <c r="D23" s="230"/>
      <c r="E23" s="230"/>
      <c r="F23" s="230"/>
      <c r="G23" s="54" t="s">
        <v>88</v>
      </c>
      <c r="H23" s="55"/>
      <c r="I23" s="56" t="s">
        <v>28</v>
      </c>
      <c r="K23" s="214"/>
      <c r="L23" s="60"/>
      <c r="M23" s="220"/>
      <c r="N23" s="221"/>
      <c r="O23" s="52"/>
      <c r="Q23" s="214"/>
      <c r="R23" s="61"/>
      <c r="S23" s="222"/>
      <c r="T23" s="223"/>
      <c r="U23" s="97"/>
    </row>
    <row r="24" spans="1:21" ht="22.5" customHeight="1" x14ac:dyDescent="0.4">
      <c r="A24" s="204"/>
      <c r="B24" s="204"/>
      <c r="C24" s="230"/>
      <c r="D24" s="230"/>
      <c r="E24" s="230"/>
      <c r="F24" s="230"/>
      <c r="G24" s="224"/>
      <c r="H24" s="225"/>
      <c r="I24" s="226"/>
      <c r="K24" s="215"/>
      <c r="L24" s="62"/>
      <c r="M24" s="227"/>
      <c r="N24" s="228"/>
      <c r="O24" s="63"/>
      <c r="Q24" s="215"/>
      <c r="R24" s="64"/>
      <c r="S24" s="95"/>
      <c r="T24" s="96"/>
      <c r="U24" s="64"/>
    </row>
    <row r="25" spans="1:21" ht="29.25" customHeight="1" x14ac:dyDescent="0.4">
      <c r="A25" s="100"/>
      <c r="B25" s="100"/>
      <c r="C25" s="100"/>
      <c r="D25" s="100"/>
      <c r="E25" s="66"/>
      <c r="F25" s="66"/>
      <c r="G25" s="66"/>
      <c r="H25" s="66"/>
      <c r="I25" s="66"/>
    </row>
    <row r="26" spans="1:21" ht="22.5" customHeight="1" x14ac:dyDescent="0.4">
      <c r="A26" s="204" t="s">
        <v>89</v>
      </c>
      <c r="B26" s="204"/>
      <c r="C26" s="216" t="s">
        <v>116</v>
      </c>
      <c r="D26" s="229"/>
      <c r="E26" s="217"/>
      <c r="F26" s="216" t="s">
        <v>90</v>
      </c>
      <c r="G26" s="229"/>
      <c r="H26" s="229"/>
      <c r="I26" s="217"/>
      <c r="K26" s="204" t="s">
        <v>91</v>
      </c>
      <c r="L26" s="204" t="s">
        <v>116</v>
      </c>
      <c r="M26" s="204"/>
      <c r="N26" s="204" t="s">
        <v>90</v>
      </c>
      <c r="O26" s="204"/>
      <c r="Q26" s="204" t="s">
        <v>91</v>
      </c>
      <c r="R26" s="204" t="s">
        <v>116</v>
      </c>
      <c r="S26" s="204"/>
      <c r="T26" s="204" t="s">
        <v>90</v>
      </c>
      <c r="U26" s="204"/>
    </row>
    <row r="27" spans="1:21" ht="104.25" customHeight="1" x14ac:dyDescent="0.4">
      <c r="A27" s="204"/>
      <c r="B27" s="204"/>
      <c r="C27" s="205"/>
      <c r="D27" s="206"/>
      <c r="E27" s="207"/>
      <c r="F27" s="208"/>
      <c r="G27" s="209"/>
      <c r="H27" s="209"/>
      <c r="I27" s="210"/>
      <c r="K27" s="204"/>
      <c r="L27" s="211" t="s">
        <v>123</v>
      </c>
      <c r="M27" s="211"/>
      <c r="N27" s="212" t="s">
        <v>125</v>
      </c>
      <c r="O27" s="212"/>
      <c r="Q27" s="204"/>
      <c r="R27" s="211" t="s">
        <v>93</v>
      </c>
      <c r="S27" s="211"/>
      <c r="T27" s="212" t="s">
        <v>126</v>
      </c>
      <c r="U27" s="212"/>
    </row>
    <row r="28" spans="1:21" ht="13.5" customHeight="1" x14ac:dyDescent="0.4">
      <c r="B28" s="43"/>
      <c r="C28" s="43"/>
    </row>
    <row r="29" spans="1:21" x14ac:dyDescent="0.4">
      <c r="B29" s="43"/>
      <c r="C29" s="203" t="s">
        <v>94</v>
      </c>
      <c r="D29" s="203"/>
      <c r="E29" s="203"/>
      <c r="F29" s="203"/>
      <c r="G29" s="203"/>
      <c r="H29" s="203"/>
      <c r="I29" s="203"/>
    </row>
    <row r="30" spans="1:21" x14ac:dyDescent="0.4">
      <c r="B30" s="43"/>
      <c r="C30" s="43"/>
    </row>
  </sheetData>
  <mergeCells count="63">
    <mergeCell ref="A1:I1"/>
    <mergeCell ref="K2:N5"/>
    <mergeCell ref="F3:I3"/>
    <mergeCell ref="A5:I5"/>
    <mergeCell ref="A6:B6"/>
    <mergeCell ref="C6:F6"/>
    <mergeCell ref="G6:I7"/>
    <mergeCell ref="A7:B7"/>
    <mergeCell ref="C7:F7"/>
    <mergeCell ref="A8:B9"/>
    <mergeCell ref="C8:D8"/>
    <mergeCell ref="E8:F8"/>
    <mergeCell ref="G8:I8"/>
    <mergeCell ref="C9:D9"/>
    <mergeCell ref="E9:F9"/>
    <mergeCell ref="G9:I9"/>
    <mergeCell ref="A10:I10"/>
    <mergeCell ref="A12:G12"/>
    <mergeCell ref="A13:D13"/>
    <mergeCell ref="E13:I13"/>
    <mergeCell ref="A14:D14"/>
    <mergeCell ref="E14:I14"/>
    <mergeCell ref="A15:D15"/>
    <mergeCell ref="E15:I15"/>
    <mergeCell ref="A17:I17"/>
    <mergeCell ref="A18:B24"/>
    <mergeCell ref="C18:D18"/>
    <mergeCell ref="E18:F18"/>
    <mergeCell ref="G18:I18"/>
    <mergeCell ref="G24:I24"/>
    <mergeCell ref="S21:T21"/>
    <mergeCell ref="M22:N22"/>
    <mergeCell ref="S22:T22"/>
    <mergeCell ref="M23:N23"/>
    <mergeCell ref="S23:T23"/>
    <mergeCell ref="Q18:Q24"/>
    <mergeCell ref="S18:T18"/>
    <mergeCell ref="M19:N19"/>
    <mergeCell ref="M20:N20"/>
    <mergeCell ref="S20:T20"/>
    <mergeCell ref="M24:N24"/>
    <mergeCell ref="A26:B27"/>
    <mergeCell ref="C26:E26"/>
    <mergeCell ref="F26:I26"/>
    <mergeCell ref="K26:K27"/>
    <mergeCell ref="L26:M26"/>
    <mergeCell ref="K18:K24"/>
    <mergeCell ref="M18:N18"/>
    <mergeCell ref="C19:D24"/>
    <mergeCell ref="E19:F24"/>
    <mergeCell ref="G19:I19"/>
    <mergeCell ref="M21:N21"/>
    <mergeCell ref="C29:I29"/>
    <mergeCell ref="Q26:Q27"/>
    <mergeCell ref="R26:S26"/>
    <mergeCell ref="T26:U26"/>
    <mergeCell ref="C27:E27"/>
    <mergeCell ref="F27:I27"/>
    <mergeCell ref="L27:M27"/>
    <mergeCell ref="N27:O27"/>
    <mergeCell ref="R27:S27"/>
    <mergeCell ref="T27:U27"/>
    <mergeCell ref="N26:O26"/>
  </mergeCells>
  <phoneticPr fontId="2"/>
  <pageMargins left="0.51181102362204722" right="0.51181102362204722" top="0.74803149606299213" bottom="0.55118110236220474" header="0.31496062992125984" footer="0.31496062992125984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U30"/>
  <sheetViews>
    <sheetView showGridLines="0" view="pageBreakPreview" zoomScale="85" zoomScaleNormal="100" zoomScaleSheetLayoutView="85" workbookViewId="0">
      <selection activeCell="A10" sqref="A10:I10"/>
    </sheetView>
  </sheetViews>
  <sheetFormatPr defaultRowHeight="18.75" x14ac:dyDescent="0.4"/>
  <cols>
    <col min="1" max="1" width="4.25" customWidth="1"/>
    <col min="2" max="3" width="6.25" customWidth="1"/>
    <col min="4" max="4" width="16.25" customWidth="1"/>
    <col min="5" max="6" width="11.25" customWidth="1"/>
    <col min="7" max="7" width="6.25" customWidth="1"/>
    <col min="8" max="8" width="10" customWidth="1"/>
    <col min="9" max="9" width="6.25" customWidth="1"/>
    <col min="10" max="10" width="9.875" customWidth="1"/>
    <col min="12" max="12" width="20" customWidth="1"/>
    <col min="13" max="14" width="10.375" customWidth="1"/>
    <col min="15" max="15" width="20" customWidth="1"/>
    <col min="16" max="16" width="3.5" customWidth="1"/>
    <col min="18" max="18" width="20" customWidth="1"/>
    <col min="19" max="20" width="10" customWidth="1"/>
    <col min="21" max="21" width="20" customWidth="1"/>
  </cols>
  <sheetData>
    <row r="1" spans="1:14" x14ac:dyDescent="0.4">
      <c r="A1" s="240" t="s">
        <v>59</v>
      </c>
      <c r="B1" s="240"/>
      <c r="C1" s="240"/>
      <c r="D1" s="240"/>
      <c r="E1" s="240"/>
      <c r="F1" s="240"/>
      <c r="G1" s="240"/>
      <c r="H1" s="240"/>
      <c r="I1" s="240"/>
    </row>
    <row r="2" spans="1:14" x14ac:dyDescent="0.4">
      <c r="B2" s="39"/>
      <c r="C2" s="39"/>
      <c r="K2" s="241" t="s">
        <v>104</v>
      </c>
      <c r="L2" s="242"/>
      <c r="M2" s="242"/>
      <c r="N2" s="243"/>
    </row>
    <row r="3" spans="1:14" ht="36.75" customHeight="1" x14ac:dyDescent="0.4">
      <c r="D3" s="40"/>
      <c r="E3" s="41" t="s">
        <v>48</v>
      </c>
      <c r="F3" s="250">
        <f>①事業計画書!R3</f>
        <v>0</v>
      </c>
      <c r="G3" s="250"/>
      <c r="H3" s="250"/>
      <c r="I3" s="250"/>
      <c r="K3" s="244"/>
      <c r="L3" s="245"/>
      <c r="M3" s="245"/>
      <c r="N3" s="246"/>
    </row>
    <row r="4" spans="1:14" ht="13.5" customHeight="1" x14ac:dyDescent="0.4">
      <c r="D4" s="42"/>
      <c r="E4" s="43"/>
      <c r="F4" s="44"/>
      <c r="G4" s="45"/>
      <c r="H4" s="45"/>
      <c r="I4" s="45"/>
      <c r="K4" s="244"/>
      <c r="L4" s="245"/>
      <c r="M4" s="245"/>
      <c r="N4" s="246"/>
    </row>
    <row r="5" spans="1:14" ht="22.5" customHeight="1" x14ac:dyDescent="0.4">
      <c r="A5" s="251" t="s">
        <v>95</v>
      </c>
      <c r="B5" s="251"/>
      <c r="C5" s="251"/>
      <c r="D5" s="251"/>
      <c r="E5" s="251"/>
      <c r="F5" s="251"/>
      <c r="G5" s="251"/>
      <c r="H5" s="251"/>
      <c r="I5" s="251"/>
      <c r="K5" s="247"/>
      <c r="L5" s="248"/>
      <c r="M5" s="248"/>
      <c r="N5" s="249"/>
    </row>
    <row r="6" spans="1:14" ht="22.5" customHeight="1" x14ac:dyDescent="0.4">
      <c r="A6" s="252" t="s">
        <v>61</v>
      </c>
      <c r="B6" s="252"/>
      <c r="C6" s="253"/>
      <c r="D6" s="254"/>
      <c r="E6" s="254"/>
      <c r="F6" s="255"/>
      <c r="G6" s="256"/>
      <c r="H6" s="257"/>
      <c r="I6" s="258"/>
    </row>
    <row r="7" spans="1:14" ht="37.5" customHeight="1" x14ac:dyDescent="0.4">
      <c r="A7" s="204" t="s">
        <v>62</v>
      </c>
      <c r="B7" s="204"/>
      <c r="C7" s="262"/>
      <c r="D7" s="263"/>
      <c r="E7" s="263"/>
      <c r="F7" s="264"/>
      <c r="G7" s="259"/>
      <c r="H7" s="260"/>
      <c r="I7" s="261"/>
    </row>
    <row r="8" spans="1:14" ht="22.5" customHeight="1" x14ac:dyDescent="0.4">
      <c r="A8" s="204" t="s">
        <v>63</v>
      </c>
      <c r="B8" s="204"/>
      <c r="C8" s="204" t="s">
        <v>64</v>
      </c>
      <c r="D8" s="204"/>
      <c r="E8" s="216" t="s">
        <v>65</v>
      </c>
      <c r="F8" s="217"/>
      <c r="G8" s="216" t="s">
        <v>66</v>
      </c>
      <c r="H8" s="229"/>
      <c r="I8" s="217"/>
    </row>
    <row r="9" spans="1:14" ht="34.5" customHeight="1" x14ac:dyDescent="0.4">
      <c r="A9" s="204"/>
      <c r="B9" s="204"/>
      <c r="C9" s="239" t="s">
        <v>67</v>
      </c>
      <c r="D9" s="239"/>
      <c r="E9" s="234" t="s">
        <v>67</v>
      </c>
      <c r="F9" s="236"/>
      <c r="G9" s="234" t="s">
        <v>68</v>
      </c>
      <c r="H9" s="235"/>
      <c r="I9" s="236"/>
    </row>
    <row r="10" spans="1:14" ht="22.5" customHeight="1" x14ac:dyDescent="0.4">
      <c r="A10" s="238" t="s">
        <v>131</v>
      </c>
      <c r="B10" s="238"/>
      <c r="C10" s="238"/>
      <c r="D10" s="238"/>
      <c r="E10" s="238"/>
      <c r="F10" s="238"/>
      <c r="G10" s="238"/>
      <c r="H10" s="238"/>
      <c r="I10" s="238"/>
    </row>
    <row r="11" spans="1:14" ht="22.5" customHeight="1" x14ac:dyDescent="0.4">
      <c r="A11" s="46"/>
      <c r="B11" s="46"/>
      <c r="C11" s="46"/>
      <c r="D11" s="46"/>
      <c r="E11" s="46"/>
      <c r="F11" s="46"/>
      <c r="G11" s="46"/>
      <c r="H11" s="46"/>
      <c r="I11" s="46"/>
    </row>
    <row r="12" spans="1:14" ht="22.5" customHeight="1" x14ac:dyDescent="0.4">
      <c r="A12" s="237" t="s">
        <v>69</v>
      </c>
      <c r="B12" s="237"/>
      <c r="C12" s="237"/>
      <c r="D12" s="237"/>
      <c r="E12" s="237"/>
      <c r="F12" s="237"/>
      <c r="G12" s="237"/>
      <c r="H12" s="101"/>
    </row>
    <row r="13" spans="1:14" ht="22.5" customHeight="1" x14ac:dyDescent="0.4">
      <c r="A13" s="204" t="s">
        <v>70</v>
      </c>
      <c r="B13" s="204"/>
      <c r="C13" s="204"/>
      <c r="D13" s="204"/>
      <c r="E13" s="216" t="s">
        <v>71</v>
      </c>
      <c r="F13" s="229"/>
      <c r="G13" s="229"/>
      <c r="H13" s="229"/>
      <c r="I13" s="217"/>
    </row>
    <row r="14" spans="1:14" ht="35.25" customHeight="1" x14ac:dyDescent="0.4">
      <c r="A14" s="204" t="s">
        <v>72</v>
      </c>
      <c r="B14" s="204"/>
      <c r="C14" s="204"/>
      <c r="D14" s="204"/>
      <c r="E14" s="234" t="s">
        <v>73</v>
      </c>
      <c r="F14" s="235"/>
      <c r="G14" s="235"/>
      <c r="H14" s="235"/>
      <c r="I14" s="236"/>
    </row>
    <row r="15" spans="1:14" ht="35.25" customHeight="1" x14ac:dyDescent="0.4">
      <c r="A15" s="204" t="s">
        <v>74</v>
      </c>
      <c r="B15" s="204"/>
      <c r="C15" s="204"/>
      <c r="D15" s="204"/>
      <c r="E15" s="234" t="s">
        <v>73</v>
      </c>
      <c r="F15" s="235"/>
      <c r="G15" s="235"/>
      <c r="H15" s="235"/>
      <c r="I15" s="236"/>
    </row>
    <row r="16" spans="1:14" ht="22.5" customHeight="1" x14ac:dyDescent="0.4">
      <c r="B16" s="48"/>
      <c r="C16" s="48"/>
    </row>
    <row r="17" spans="1:21" ht="22.5" customHeight="1" x14ac:dyDescent="0.4">
      <c r="A17" s="237" t="s">
        <v>75</v>
      </c>
      <c r="B17" s="237"/>
      <c r="C17" s="237"/>
      <c r="D17" s="237"/>
      <c r="E17" s="237"/>
      <c r="F17" s="237"/>
      <c r="G17" s="237"/>
      <c r="H17" s="237"/>
      <c r="I17" s="237"/>
      <c r="K17" s="49" t="s">
        <v>76</v>
      </c>
      <c r="Q17" s="49" t="s">
        <v>77</v>
      </c>
    </row>
    <row r="18" spans="1:21" ht="27" customHeight="1" x14ac:dyDescent="0.4">
      <c r="A18" s="204" t="s">
        <v>78</v>
      </c>
      <c r="B18" s="204"/>
      <c r="C18" s="204" t="s">
        <v>79</v>
      </c>
      <c r="D18" s="204"/>
      <c r="E18" s="204" t="s">
        <v>105</v>
      </c>
      <c r="F18" s="204"/>
      <c r="G18" s="204" t="s">
        <v>115</v>
      </c>
      <c r="H18" s="204"/>
      <c r="I18" s="204"/>
      <c r="K18" s="213" t="s">
        <v>78</v>
      </c>
      <c r="L18" s="99" t="s">
        <v>80</v>
      </c>
      <c r="M18" s="216" t="s">
        <v>105</v>
      </c>
      <c r="N18" s="217"/>
      <c r="O18" s="51" t="s">
        <v>115</v>
      </c>
      <c r="Q18" s="213" t="s">
        <v>78</v>
      </c>
      <c r="R18" s="99" t="s">
        <v>80</v>
      </c>
      <c r="S18" s="216" t="s">
        <v>105</v>
      </c>
      <c r="T18" s="217"/>
      <c r="U18" s="51" t="s">
        <v>115</v>
      </c>
    </row>
    <row r="19" spans="1:21" ht="22.5" customHeight="1" x14ac:dyDescent="0.4">
      <c r="A19" s="204"/>
      <c r="B19" s="204"/>
      <c r="C19" s="230"/>
      <c r="D19" s="230"/>
      <c r="E19" s="230"/>
      <c r="F19" s="230"/>
      <c r="G19" s="231" t="s">
        <v>81</v>
      </c>
      <c r="H19" s="232"/>
      <c r="I19" s="233"/>
      <c r="J19" s="18" t="s">
        <v>82</v>
      </c>
      <c r="K19" s="214"/>
      <c r="M19" s="218"/>
      <c r="N19" s="219"/>
      <c r="O19" s="52" t="s">
        <v>81</v>
      </c>
      <c r="Q19" s="214"/>
      <c r="R19" s="53"/>
      <c r="S19" s="93" t="s">
        <v>117</v>
      </c>
      <c r="T19" s="94"/>
      <c r="U19" s="53" t="s">
        <v>81</v>
      </c>
    </row>
    <row r="20" spans="1:21" ht="22.5" customHeight="1" x14ac:dyDescent="0.4">
      <c r="A20" s="204"/>
      <c r="B20" s="204"/>
      <c r="C20" s="230"/>
      <c r="D20" s="230"/>
      <c r="E20" s="230"/>
      <c r="F20" s="230"/>
      <c r="G20" s="54" t="s">
        <v>83</v>
      </c>
      <c r="H20" s="55"/>
      <c r="I20" s="56" t="s">
        <v>84</v>
      </c>
      <c r="K20" s="214"/>
      <c r="L20" s="57" t="s">
        <v>107</v>
      </c>
      <c r="M20" s="220" t="s">
        <v>106</v>
      </c>
      <c r="N20" s="221"/>
      <c r="O20" s="52" t="s">
        <v>109</v>
      </c>
      <c r="Q20" s="214"/>
      <c r="R20" s="53" t="s">
        <v>119</v>
      </c>
      <c r="S20" s="220" t="s">
        <v>120</v>
      </c>
      <c r="T20" s="221"/>
      <c r="U20" s="98" t="s">
        <v>121</v>
      </c>
    </row>
    <row r="21" spans="1:21" ht="22.5" customHeight="1" x14ac:dyDescent="0.4">
      <c r="A21" s="204"/>
      <c r="B21" s="204"/>
      <c r="C21" s="230"/>
      <c r="D21" s="230"/>
      <c r="E21" s="230"/>
      <c r="F21" s="230"/>
      <c r="H21" s="55"/>
      <c r="I21" s="56" t="s">
        <v>85</v>
      </c>
      <c r="K21" s="214"/>
      <c r="L21" s="57"/>
      <c r="M21" s="220" t="s">
        <v>87</v>
      </c>
      <c r="N21" s="221"/>
      <c r="O21" s="52" t="s">
        <v>108</v>
      </c>
      <c r="Q21" s="214"/>
      <c r="R21" s="58"/>
      <c r="S21" s="220" t="s">
        <v>118</v>
      </c>
      <c r="T21" s="221"/>
      <c r="U21" s="98" t="s">
        <v>122</v>
      </c>
    </row>
    <row r="22" spans="1:21" ht="22.5" customHeight="1" x14ac:dyDescent="0.4">
      <c r="A22" s="204"/>
      <c r="B22" s="204"/>
      <c r="C22" s="230"/>
      <c r="D22" s="230"/>
      <c r="E22" s="230"/>
      <c r="F22" s="230"/>
      <c r="G22" s="54" t="s">
        <v>86</v>
      </c>
      <c r="H22" s="55"/>
      <c r="I22" s="56" t="s">
        <v>28</v>
      </c>
      <c r="K22" s="214"/>
      <c r="L22" s="59"/>
      <c r="M22" s="220" t="s">
        <v>124</v>
      </c>
      <c r="N22" s="221"/>
      <c r="O22" s="52" t="s">
        <v>110</v>
      </c>
      <c r="Q22" s="214"/>
      <c r="R22" s="58"/>
      <c r="S22" s="222"/>
      <c r="T22" s="223"/>
      <c r="U22" s="97"/>
    </row>
    <row r="23" spans="1:21" ht="22.5" customHeight="1" x14ac:dyDescent="0.4">
      <c r="A23" s="204"/>
      <c r="B23" s="204"/>
      <c r="C23" s="230"/>
      <c r="D23" s="230"/>
      <c r="E23" s="230"/>
      <c r="F23" s="230"/>
      <c r="G23" s="54" t="s">
        <v>88</v>
      </c>
      <c r="H23" s="55"/>
      <c r="I23" s="56" t="s">
        <v>28</v>
      </c>
      <c r="K23" s="214"/>
      <c r="L23" s="60"/>
      <c r="M23" s="220"/>
      <c r="N23" s="221"/>
      <c r="O23" s="52"/>
      <c r="Q23" s="214"/>
      <c r="R23" s="61"/>
      <c r="S23" s="222"/>
      <c r="T23" s="223"/>
      <c r="U23" s="97"/>
    </row>
    <row r="24" spans="1:21" ht="22.5" customHeight="1" x14ac:dyDescent="0.4">
      <c r="A24" s="204"/>
      <c r="B24" s="204"/>
      <c r="C24" s="230"/>
      <c r="D24" s="230"/>
      <c r="E24" s="230"/>
      <c r="F24" s="230"/>
      <c r="G24" s="224"/>
      <c r="H24" s="225"/>
      <c r="I24" s="226"/>
      <c r="K24" s="215"/>
      <c r="L24" s="62"/>
      <c r="M24" s="227"/>
      <c r="N24" s="228"/>
      <c r="O24" s="63"/>
      <c r="Q24" s="215"/>
      <c r="R24" s="64"/>
      <c r="S24" s="95"/>
      <c r="T24" s="96"/>
      <c r="U24" s="64"/>
    </row>
    <row r="25" spans="1:21" ht="29.25" customHeight="1" x14ac:dyDescent="0.4">
      <c r="A25" s="100"/>
      <c r="B25" s="100"/>
      <c r="C25" s="100"/>
      <c r="D25" s="100"/>
      <c r="E25" s="66"/>
      <c r="F25" s="66"/>
      <c r="G25" s="66"/>
      <c r="H25" s="66"/>
      <c r="I25" s="66"/>
    </row>
    <row r="26" spans="1:21" ht="22.5" customHeight="1" x14ac:dyDescent="0.4">
      <c r="A26" s="204" t="s">
        <v>89</v>
      </c>
      <c r="B26" s="204"/>
      <c r="C26" s="216" t="s">
        <v>116</v>
      </c>
      <c r="D26" s="229"/>
      <c r="E26" s="217"/>
      <c r="F26" s="216" t="s">
        <v>90</v>
      </c>
      <c r="G26" s="229"/>
      <c r="H26" s="229"/>
      <c r="I26" s="217"/>
      <c r="K26" s="204" t="s">
        <v>91</v>
      </c>
      <c r="L26" s="204" t="s">
        <v>116</v>
      </c>
      <c r="M26" s="204"/>
      <c r="N26" s="204" t="s">
        <v>90</v>
      </c>
      <c r="O26" s="204"/>
      <c r="Q26" s="204" t="s">
        <v>91</v>
      </c>
      <c r="R26" s="204" t="s">
        <v>116</v>
      </c>
      <c r="S26" s="204"/>
      <c r="T26" s="204" t="s">
        <v>90</v>
      </c>
      <c r="U26" s="204"/>
    </row>
    <row r="27" spans="1:21" ht="104.25" customHeight="1" x14ac:dyDescent="0.4">
      <c r="A27" s="204"/>
      <c r="B27" s="204"/>
      <c r="C27" s="205"/>
      <c r="D27" s="206"/>
      <c r="E27" s="207"/>
      <c r="F27" s="208"/>
      <c r="G27" s="209"/>
      <c r="H27" s="209"/>
      <c r="I27" s="210"/>
      <c r="K27" s="204"/>
      <c r="L27" s="211" t="s">
        <v>123</v>
      </c>
      <c r="M27" s="211"/>
      <c r="N27" s="212" t="s">
        <v>125</v>
      </c>
      <c r="O27" s="212"/>
      <c r="Q27" s="204"/>
      <c r="R27" s="211" t="s">
        <v>93</v>
      </c>
      <c r="S27" s="211"/>
      <c r="T27" s="212" t="s">
        <v>126</v>
      </c>
      <c r="U27" s="212"/>
    </row>
    <row r="28" spans="1:21" ht="13.5" customHeight="1" x14ac:dyDescent="0.4">
      <c r="B28" s="43"/>
      <c r="C28" s="43"/>
    </row>
    <row r="29" spans="1:21" x14ac:dyDescent="0.4">
      <c r="B29" s="43"/>
      <c r="C29" s="203" t="s">
        <v>94</v>
      </c>
      <c r="D29" s="203"/>
      <c r="E29" s="203"/>
      <c r="F29" s="203"/>
      <c r="G29" s="203"/>
      <c r="H29" s="203"/>
      <c r="I29" s="203"/>
    </row>
    <row r="30" spans="1:21" x14ac:dyDescent="0.4">
      <c r="B30" s="43"/>
      <c r="C30" s="43"/>
    </row>
  </sheetData>
  <mergeCells count="63">
    <mergeCell ref="A1:I1"/>
    <mergeCell ref="K2:N5"/>
    <mergeCell ref="F3:I3"/>
    <mergeCell ref="A5:I5"/>
    <mergeCell ref="A6:B6"/>
    <mergeCell ref="C6:F6"/>
    <mergeCell ref="G6:I7"/>
    <mergeCell ref="A7:B7"/>
    <mergeCell ref="C7:F7"/>
    <mergeCell ref="A8:B9"/>
    <mergeCell ref="C8:D8"/>
    <mergeCell ref="E8:F8"/>
    <mergeCell ref="G8:I8"/>
    <mergeCell ref="C9:D9"/>
    <mergeCell ref="E9:F9"/>
    <mergeCell ref="G9:I9"/>
    <mergeCell ref="A10:I10"/>
    <mergeCell ref="A12:G12"/>
    <mergeCell ref="A13:D13"/>
    <mergeCell ref="E13:I13"/>
    <mergeCell ref="A14:D14"/>
    <mergeCell ref="E14:I14"/>
    <mergeCell ref="A15:D15"/>
    <mergeCell ref="E15:I15"/>
    <mergeCell ref="A17:I17"/>
    <mergeCell ref="A18:B24"/>
    <mergeCell ref="C18:D18"/>
    <mergeCell ref="E18:F18"/>
    <mergeCell ref="G18:I18"/>
    <mergeCell ref="G24:I24"/>
    <mergeCell ref="S21:T21"/>
    <mergeCell ref="M22:N22"/>
    <mergeCell ref="S22:T22"/>
    <mergeCell ref="M23:N23"/>
    <mergeCell ref="S23:T23"/>
    <mergeCell ref="Q18:Q24"/>
    <mergeCell ref="S18:T18"/>
    <mergeCell ref="M19:N19"/>
    <mergeCell ref="M20:N20"/>
    <mergeCell ref="S20:T20"/>
    <mergeCell ref="M24:N24"/>
    <mergeCell ref="A26:B27"/>
    <mergeCell ref="C26:E26"/>
    <mergeCell ref="F26:I26"/>
    <mergeCell ref="K26:K27"/>
    <mergeCell ref="L26:M26"/>
    <mergeCell ref="K18:K24"/>
    <mergeCell ref="M18:N18"/>
    <mergeCell ref="C19:D24"/>
    <mergeCell ref="E19:F24"/>
    <mergeCell ref="G19:I19"/>
    <mergeCell ref="M21:N21"/>
    <mergeCell ref="C29:I29"/>
    <mergeCell ref="Q26:Q27"/>
    <mergeCell ref="R26:S26"/>
    <mergeCell ref="T26:U26"/>
    <mergeCell ref="C27:E27"/>
    <mergeCell ref="F27:I27"/>
    <mergeCell ref="L27:M27"/>
    <mergeCell ref="N27:O27"/>
    <mergeCell ref="R27:S27"/>
    <mergeCell ref="T27:U27"/>
    <mergeCell ref="N26:O26"/>
  </mergeCells>
  <phoneticPr fontId="2"/>
  <pageMargins left="0.51181102362204722" right="0.51181102362204722" top="0.74803149606299213" bottom="0.55118110236220474" header="0.31496062992125984" footer="0.31496062992125984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U30"/>
  <sheetViews>
    <sheetView showGridLines="0" view="pageBreakPreview" zoomScale="85" zoomScaleNormal="100" zoomScaleSheetLayoutView="85" workbookViewId="0">
      <selection activeCell="A10" sqref="A10:I10"/>
    </sheetView>
  </sheetViews>
  <sheetFormatPr defaultRowHeight="18.75" x14ac:dyDescent="0.4"/>
  <cols>
    <col min="1" max="1" width="4.25" customWidth="1"/>
    <col min="2" max="3" width="6.25" customWidth="1"/>
    <col min="4" max="4" width="16.25" customWidth="1"/>
    <col min="5" max="6" width="11.25" customWidth="1"/>
    <col min="7" max="7" width="6.25" customWidth="1"/>
    <col min="8" max="8" width="10" customWidth="1"/>
    <col min="9" max="9" width="6.25" customWidth="1"/>
    <col min="10" max="10" width="9.875" customWidth="1"/>
    <col min="12" max="12" width="20" customWidth="1"/>
    <col min="13" max="14" width="10.375" customWidth="1"/>
    <col min="15" max="15" width="20" customWidth="1"/>
    <col min="16" max="16" width="3.5" customWidth="1"/>
    <col min="18" max="18" width="20" customWidth="1"/>
    <col min="19" max="20" width="10" customWidth="1"/>
    <col min="21" max="21" width="20" customWidth="1"/>
  </cols>
  <sheetData>
    <row r="1" spans="1:14" x14ac:dyDescent="0.4">
      <c r="A1" s="240" t="s">
        <v>59</v>
      </c>
      <c r="B1" s="240"/>
      <c r="C1" s="240"/>
      <c r="D1" s="240"/>
      <c r="E1" s="240"/>
      <c r="F1" s="240"/>
      <c r="G1" s="240"/>
      <c r="H1" s="240"/>
      <c r="I1" s="240"/>
    </row>
    <row r="2" spans="1:14" x14ac:dyDescent="0.4">
      <c r="B2" s="39"/>
      <c r="C2" s="39"/>
      <c r="K2" s="241" t="s">
        <v>104</v>
      </c>
      <c r="L2" s="242"/>
      <c r="M2" s="242"/>
      <c r="N2" s="243"/>
    </row>
    <row r="3" spans="1:14" ht="36.75" customHeight="1" x14ac:dyDescent="0.4">
      <c r="D3" s="40"/>
      <c r="E3" s="41" t="s">
        <v>48</v>
      </c>
      <c r="F3" s="250">
        <f>①事業計画書!R3</f>
        <v>0</v>
      </c>
      <c r="G3" s="250"/>
      <c r="H3" s="250"/>
      <c r="I3" s="250"/>
      <c r="K3" s="244"/>
      <c r="L3" s="245"/>
      <c r="M3" s="245"/>
      <c r="N3" s="246"/>
    </row>
    <row r="4" spans="1:14" ht="13.5" customHeight="1" x14ac:dyDescent="0.4">
      <c r="D4" s="42"/>
      <c r="E4" s="43"/>
      <c r="F4" s="44"/>
      <c r="G4" s="45"/>
      <c r="H4" s="45"/>
      <c r="I4" s="45"/>
      <c r="K4" s="244"/>
      <c r="L4" s="245"/>
      <c r="M4" s="245"/>
      <c r="N4" s="246"/>
    </row>
    <row r="5" spans="1:14" ht="22.5" customHeight="1" x14ac:dyDescent="0.4">
      <c r="A5" s="251" t="s">
        <v>129</v>
      </c>
      <c r="B5" s="251"/>
      <c r="C5" s="251"/>
      <c r="D5" s="251"/>
      <c r="E5" s="251"/>
      <c r="F5" s="251"/>
      <c r="G5" s="251"/>
      <c r="H5" s="251"/>
      <c r="I5" s="251"/>
      <c r="K5" s="247"/>
      <c r="L5" s="248"/>
      <c r="M5" s="248"/>
      <c r="N5" s="249"/>
    </row>
    <row r="6" spans="1:14" ht="22.5" customHeight="1" x14ac:dyDescent="0.4">
      <c r="A6" s="252" t="s">
        <v>61</v>
      </c>
      <c r="B6" s="252"/>
      <c r="C6" s="253"/>
      <c r="D6" s="254"/>
      <c r="E6" s="254"/>
      <c r="F6" s="255"/>
      <c r="G6" s="256"/>
      <c r="H6" s="257"/>
      <c r="I6" s="258"/>
    </row>
    <row r="7" spans="1:14" ht="37.5" customHeight="1" x14ac:dyDescent="0.4">
      <c r="A7" s="204" t="s">
        <v>62</v>
      </c>
      <c r="B7" s="204"/>
      <c r="C7" s="262"/>
      <c r="D7" s="263"/>
      <c r="E7" s="263"/>
      <c r="F7" s="264"/>
      <c r="G7" s="259"/>
      <c r="H7" s="260"/>
      <c r="I7" s="261"/>
    </row>
    <row r="8" spans="1:14" ht="22.5" customHeight="1" x14ac:dyDescent="0.4">
      <c r="A8" s="204" t="s">
        <v>63</v>
      </c>
      <c r="B8" s="204"/>
      <c r="C8" s="204" t="s">
        <v>64</v>
      </c>
      <c r="D8" s="204"/>
      <c r="E8" s="216" t="s">
        <v>65</v>
      </c>
      <c r="F8" s="217"/>
      <c r="G8" s="216" t="s">
        <v>66</v>
      </c>
      <c r="H8" s="229"/>
      <c r="I8" s="217"/>
    </row>
    <row r="9" spans="1:14" ht="34.5" customHeight="1" x14ac:dyDescent="0.4">
      <c r="A9" s="204"/>
      <c r="B9" s="204"/>
      <c r="C9" s="239" t="s">
        <v>67</v>
      </c>
      <c r="D9" s="239"/>
      <c r="E9" s="234" t="s">
        <v>67</v>
      </c>
      <c r="F9" s="236"/>
      <c r="G9" s="234" t="s">
        <v>68</v>
      </c>
      <c r="H9" s="235"/>
      <c r="I9" s="236"/>
    </row>
    <row r="10" spans="1:14" ht="22.5" customHeight="1" x14ac:dyDescent="0.4">
      <c r="A10" s="238" t="s">
        <v>131</v>
      </c>
      <c r="B10" s="238"/>
      <c r="C10" s="238"/>
      <c r="D10" s="238"/>
      <c r="E10" s="238"/>
      <c r="F10" s="238"/>
      <c r="G10" s="238"/>
      <c r="H10" s="238"/>
      <c r="I10" s="238"/>
    </row>
    <row r="11" spans="1:14" ht="22.5" customHeight="1" x14ac:dyDescent="0.4">
      <c r="A11" s="46"/>
      <c r="B11" s="46"/>
      <c r="C11" s="46"/>
      <c r="D11" s="46"/>
      <c r="E11" s="46"/>
      <c r="F11" s="46"/>
      <c r="G11" s="46"/>
      <c r="H11" s="46"/>
      <c r="I11" s="46"/>
    </row>
    <row r="12" spans="1:14" ht="22.5" customHeight="1" x14ac:dyDescent="0.4">
      <c r="A12" s="237" t="s">
        <v>69</v>
      </c>
      <c r="B12" s="237"/>
      <c r="C12" s="237"/>
      <c r="D12" s="237"/>
      <c r="E12" s="237"/>
      <c r="F12" s="237"/>
      <c r="G12" s="237"/>
      <c r="H12" s="101"/>
    </row>
    <row r="13" spans="1:14" ht="22.5" customHeight="1" x14ac:dyDescent="0.4">
      <c r="A13" s="204" t="s">
        <v>70</v>
      </c>
      <c r="B13" s="204"/>
      <c r="C13" s="204"/>
      <c r="D13" s="204"/>
      <c r="E13" s="216" t="s">
        <v>71</v>
      </c>
      <c r="F13" s="229"/>
      <c r="G13" s="229"/>
      <c r="H13" s="229"/>
      <c r="I13" s="217"/>
    </row>
    <row r="14" spans="1:14" ht="35.25" customHeight="1" x14ac:dyDescent="0.4">
      <c r="A14" s="204" t="s">
        <v>72</v>
      </c>
      <c r="B14" s="204"/>
      <c r="C14" s="204"/>
      <c r="D14" s="204"/>
      <c r="E14" s="234" t="s">
        <v>73</v>
      </c>
      <c r="F14" s="235"/>
      <c r="G14" s="235"/>
      <c r="H14" s="235"/>
      <c r="I14" s="236"/>
    </row>
    <row r="15" spans="1:14" ht="35.25" customHeight="1" x14ac:dyDescent="0.4">
      <c r="A15" s="204" t="s">
        <v>74</v>
      </c>
      <c r="B15" s="204"/>
      <c r="C15" s="204"/>
      <c r="D15" s="204"/>
      <c r="E15" s="234" t="s">
        <v>73</v>
      </c>
      <c r="F15" s="235"/>
      <c r="G15" s="235"/>
      <c r="H15" s="235"/>
      <c r="I15" s="236"/>
    </row>
    <row r="16" spans="1:14" ht="22.5" customHeight="1" x14ac:dyDescent="0.4">
      <c r="B16" s="48"/>
      <c r="C16" s="48"/>
    </row>
    <row r="17" spans="1:21" ht="22.5" customHeight="1" x14ac:dyDescent="0.4">
      <c r="A17" s="237" t="s">
        <v>75</v>
      </c>
      <c r="B17" s="237"/>
      <c r="C17" s="237"/>
      <c r="D17" s="237"/>
      <c r="E17" s="237"/>
      <c r="F17" s="237"/>
      <c r="G17" s="237"/>
      <c r="H17" s="237"/>
      <c r="I17" s="237"/>
      <c r="K17" s="49" t="s">
        <v>76</v>
      </c>
      <c r="Q17" s="49" t="s">
        <v>77</v>
      </c>
    </row>
    <row r="18" spans="1:21" ht="27" customHeight="1" x14ac:dyDescent="0.4">
      <c r="A18" s="204" t="s">
        <v>78</v>
      </c>
      <c r="B18" s="204"/>
      <c r="C18" s="204" t="s">
        <v>79</v>
      </c>
      <c r="D18" s="204"/>
      <c r="E18" s="204" t="s">
        <v>105</v>
      </c>
      <c r="F18" s="204"/>
      <c r="G18" s="204" t="s">
        <v>115</v>
      </c>
      <c r="H18" s="204"/>
      <c r="I18" s="204"/>
      <c r="K18" s="213" t="s">
        <v>78</v>
      </c>
      <c r="L18" s="99" t="s">
        <v>80</v>
      </c>
      <c r="M18" s="216" t="s">
        <v>105</v>
      </c>
      <c r="N18" s="217"/>
      <c r="O18" s="51" t="s">
        <v>115</v>
      </c>
      <c r="Q18" s="213" t="s">
        <v>78</v>
      </c>
      <c r="R18" s="99" t="s">
        <v>80</v>
      </c>
      <c r="S18" s="216" t="s">
        <v>105</v>
      </c>
      <c r="T18" s="217"/>
      <c r="U18" s="51" t="s">
        <v>115</v>
      </c>
    </row>
    <row r="19" spans="1:21" ht="22.5" customHeight="1" x14ac:dyDescent="0.4">
      <c r="A19" s="204"/>
      <c r="B19" s="204"/>
      <c r="C19" s="230"/>
      <c r="D19" s="230"/>
      <c r="E19" s="230"/>
      <c r="F19" s="230"/>
      <c r="G19" s="231" t="s">
        <v>81</v>
      </c>
      <c r="H19" s="232"/>
      <c r="I19" s="233"/>
      <c r="J19" s="18" t="s">
        <v>82</v>
      </c>
      <c r="K19" s="214"/>
      <c r="M19" s="218"/>
      <c r="N19" s="219"/>
      <c r="O19" s="52" t="s">
        <v>81</v>
      </c>
      <c r="Q19" s="214"/>
      <c r="R19" s="53"/>
      <c r="S19" s="93" t="s">
        <v>117</v>
      </c>
      <c r="T19" s="94"/>
      <c r="U19" s="53" t="s">
        <v>81</v>
      </c>
    </row>
    <row r="20" spans="1:21" ht="22.5" customHeight="1" x14ac:dyDescent="0.4">
      <c r="A20" s="204"/>
      <c r="B20" s="204"/>
      <c r="C20" s="230"/>
      <c r="D20" s="230"/>
      <c r="E20" s="230"/>
      <c r="F20" s="230"/>
      <c r="G20" s="54" t="s">
        <v>83</v>
      </c>
      <c r="H20" s="55"/>
      <c r="I20" s="56" t="s">
        <v>84</v>
      </c>
      <c r="K20" s="214"/>
      <c r="L20" s="57" t="s">
        <v>107</v>
      </c>
      <c r="M20" s="220" t="s">
        <v>106</v>
      </c>
      <c r="N20" s="221"/>
      <c r="O20" s="52" t="s">
        <v>109</v>
      </c>
      <c r="Q20" s="214"/>
      <c r="R20" s="53" t="s">
        <v>119</v>
      </c>
      <c r="S20" s="220" t="s">
        <v>120</v>
      </c>
      <c r="T20" s="221"/>
      <c r="U20" s="98" t="s">
        <v>121</v>
      </c>
    </row>
    <row r="21" spans="1:21" ht="22.5" customHeight="1" x14ac:dyDescent="0.4">
      <c r="A21" s="204"/>
      <c r="B21" s="204"/>
      <c r="C21" s="230"/>
      <c r="D21" s="230"/>
      <c r="E21" s="230"/>
      <c r="F21" s="230"/>
      <c r="H21" s="55"/>
      <c r="I21" s="56" t="s">
        <v>85</v>
      </c>
      <c r="K21" s="214"/>
      <c r="L21" s="57"/>
      <c r="M21" s="220" t="s">
        <v>87</v>
      </c>
      <c r="N21" s="221"/>
      <c r="O21" s="52" t="s">
        <v>108</v>
      </c>
      <c r="Q21" s="214"/>
      <c r="R21" s="58"/>
      <c r="S21" s="220" t="s">
        <v>118</v>
      </c>
      <c r="T21" s="221"/>
      <c r="U21" s="98" t="s">
        <v>122</v>
      </c>
    </row>
    <row r="22" spans="1:21" ht="22.5" customHeight="1" x14ac:dyDescent="0.4">
      <c r="A22" s="204"/>
      <c r="B22" s="204"/>
      <c r="C22" s="230"/>
      <c r="D22" s="230"/>
      <c r="E22" s="230"/>
      <c r="F22" s="230"/>
      <c r="G22" s="54" t="s">
        <v>86</v>
      </c>
      <c r="H22" s="55"/>
      <c r="I22" s="56" t="s">
        <v>28</v>
      </c>
      <c r="K22" s="214"/>
      <c r="L22" s="59"/>
      <c r="M22" s="220" t="s">
        <v>124</v>
      </c>
      <c r="N22" s="221"/>
      <c r="O22" s="52" t="s">
        <v>110</v>
      </c>
      <c r="Q22" s="214"/>
      <c r="R22" s="58"/>
      <c r="S22" s="222"/>
      <c r="T22" s="223"/>
      <c r="U22" s="97"/>
    </row>
    <row r="23" spans="1:21" ht="22.5" customHeight="1" x14ac:dyDescent="0.4">
      <c r="A23" s="204"/>
      <c r="B23" s="204"/>
      <c r="C23" s="230"/>
      <c r="D23" s="230"/>
      <c r="E23" s="230"/>
      <c r="F23" s="230"/>
      <c r="G23" s="54" t="s">
        <v>88</v>
      </c>
      <c r="H23" s="55"/>
      <c r="I23" s="56" t="s">
        <v>28</v>
      </c>
      <c r="K23" s="214"/>
      <c r="L23" s="60"/>
      <c r="M23" s="220"/>
      <c r="N23" s="221"/>
      <c r="O23" s="52"/>
      <c r="Q23" s="214"/>
      <c r="R23" s="61"/>
      <c r="S23" s="222"/>
      <c r="T23" s="223"/>
      <c r="U23" s="97"/>
    </row>
    <row r="24" spans="1:21" ht="22.5" customHeight="1" x14ac:dyDescent="0.4">
      <c r="A24" s="204"/>
      <c r="B24" s="204"/>
      <c r="C24" s="230"/>
      <c r="D24" s="230"/>
      <c r="E24" s="230"/>
      <c r="F24" s="230"/>
      <c r="G24" s="224"/>
      <c r="H24" s="225"/>
      <c r="I24" s="226"/>
      <c r="K24" s="215"/>
      <c r="L24" s="62"/>
      <c r="M24" s="227"/>
      <c r="N24" s="228"/>
      <c r="O24" s="63"/>
      <c r="Q24" s="215"/>
      <c r="R24" s="64"/>
      <c r="S24" s="95"/>
      <c r="T24" s="96"/>
      <c r="U24" s="64"/>
    </row>
    <row r="25" spans="1:21" ht="29.25" customHeight="1" x14ac:dyDescent="0.4">
      <c r="A25" s="100"/>
      <c r="B25" s="100"/>
      <c r="C25" s="100"/>
      <c r="D25" s="100"/>
      <c r="E25" s="66"/>
      <c r="F25" s="66"/>
      <c r="G25" s="66"/>
      <c r="H25" s="66"/>
      <c r="I25" s="66"/>
    </row>
    <row r="26" spans="1:21" ht="22.5" customHeight="1" x14ac:dyDescent="0.4">
      <c r="A26" s="204" t="s">
        <v>89</v>
      </c>
      <c r="B26" s="204"/>
      <c r="C26" s="216" t="s">
        <v>116</v>
      </c>
      <c r="D26" s="229"/>
      <c r="E26" s="217"/>
      <c r="F26" s="216" t="s">
        <v>90</v>
      </c>
      <c r="G26" s="229"/>
      <c r="H26" s="229"/>
      <c r="I26" s="217"/>
      <c r="K26" s="204" t="s">
        <v>91</v>
      </c>
      <c r="L26" s="204" t="s">
        <v>116</v>
      </c>
      <c r="M26" s="204"/>
      <c r="N26" s="204" t="s">
        <v>90</v>
      </c>
      <c r="O26" s="204"/>
      <c r="Q26" s="204" t="s">
        <v>91</v>
      </c>
      <c r="R26" s="204" t="s">
        <v>116</v>
      </c>
      <c r="S26" s="204"/>
      <c r="T26" s="204" t="s">
        <v>90</v>
      </c>
      <c r="U26" s="204"/>
    </row>
    <row r="27" spans="1:21" ht="104.25" customHeight="1" x14ac:dyDescent="0.4">
      <c r="A27" s="204"/>
      <c r="B27" s="204"/>
      <c r="C27" s="205"/>
      <c r="D27" s="206"/>
      <c r="E27" s="207"/>
      <c r="F27" s="208"/>
      <c r="G27" s="209"/>
      <c r="H27" s="209"/>
      <c r="I27" s="210"/>
      <c r="K27" s="204"/>
      <c r="L27" s="211" t="s">
        <v>123</v>
      </c>
      <c r="M27" s="211"/>
      <c r="N27" s="212" t="s">
        <v>125</v>
      </c>
      <c r="O27" s="212"/>
      <c r="Q27" s="204"/>
      <c r="R27" s="211" t="s">
        <v>93</v>
      </c>
      <c r="S27" s="211"/>
      <c r="T27" s="212" t="s">
        <v>126</v>
      </c>
      <c r="U27" s="212"/>
    </row>
    <row r="28" spans="1:21" ht="13.5" customHeight="1" x14ac:dyDescent="0.4">
      <c r="B28" s="43"/>
      <c r="C28" s="43"/>
    </row>
    <row r="29" spans="1:21" x14ac:dyDescent="0.4">
      <c r="B29" s="43"/>
      <c r="C29" s="203" t="s">
        <v>94</v>
      </c>
      <c r="D29" s="203"/>
      <c r="E29" s="203"/>
      <c r="F29" s="203"/>
      <c r="G29" s="203"/>
      <c r="H29" s="203"/>
      <c r="I29" s="203"/>
    </row>
    <row r="30" spans="1:21" x14ac:dyDescent="0.4">
      <c r="B30" s="43"/>
      <c r="C30" s="43"/>
    </row>
  </sheetData>
  <mergeCells count="63">
    <mergeCell ref="A1:I1"/>
    <mergeCell ref="K2:N5"/>
    <mergeCell ref="F3:I3"/>
    <mergeCell ref="A5:I5"/>
    <mergeCell ref="A6:B6"/>
    <mergeCell ref="C6:F6"/>
    <mergeCell ref="G6:I7"/>
    <mergeCell ref="A7:B7"/>
    <mergeCell ref="C7:F7"/>
    <mergeCell ref="A8:B9"/>
    <mergeCell ref="C8:D8"/>
    <mergeCell ref="E8:F8"/>
    <mergeCell ref="G8:I8"/>
    <mergeCell ref="C9:D9"/>
    <mergeCell ref="E9:F9"/>
    <mergeCell ref="G9:I9"/>
    <mergeCell ref="A10:I10"/>
    <mergeCell ref="A12:G12"/>
    <mergeCell ref="A13:D13"/>
    <mergeCell ref="E13:I13"/>
    <mergeCell ref="A14:D14"/>
    <mergeCell ref="E14:I14"/>
    <mergeCell ref="A15:D15"/>
    <mergeCell ref="E15:I15"/>
    <mergeCell ref="A17:I17"/>
    <mergeCell ref="A18:B24"/>
    <mergeCell ref="C18:D18"/>
    <mergeCell ref="E18:F18"/>
    <mergeCell ref="G18:I18"/>
    <mergeCell ref="G24:I24"/>
    <mergeCell ref="S21:T21"/>
    <mergeCell ref="M22:N22"/>
    <mergeCell ref="S22:T22"/>
    <mergeCell ref="M23:N23"/>
    <mergeCell ref="S23:T23"/>
    <mergeCell ref="Q18:Q24"/>
    <mergeCell ref="S18:T18"/>
    <mergeCell ref="M19:N19"/>
    <mergeCell ref="M20:N20"/>
    <mergeCell ref="S20:T20"/>
    <mergeCell ref="M24:N24"/>
    <mergeCell ref="A26:B27"/>
    <mergeCell ref="C26:E26"/>
    <mergeCell ref="F26:I26"/>
    <mergeCell ref="K26:K27"/>
    <mergeCell ref="L26:M26"/>
    <mergeCell ref="K18:K24"/>
    <mergeCell ref="M18:N18"/>
    <mergeCell ref="C19:D24"/>
    <mergeCell ref="E19:F24"/>
    <mergeCell ref="G19:I19"/>
    <mergeCell ref="M21:N21"/>
    <mergeCell ref="C29:I29"/>
    <mergeCell ref="Q26:Q27"/>
    <mergeCell ref="R26:S26"/>
    <mergeCell ref="T26:U26"/>
    <mergeCell ref="C27:E27"/>
    <mergeCell ref="F27:I27"/>
    <mergeCell ref="L27:M27"/>
    <mergeCell ref="N27:O27"/>
    <mergeCell ref="R27:S27"/>
    <mergeCell ref="T27:U27"/>
    <mergeCell ref="N26:O26"/>
  </mergeCells>
  <phoneticPr fontId="2"/>
  <pageMargins left="0.51181102362204722" right="0.51181102362204722" top="0.74803149606299213" bottom="0.55118110236220474" header="0.31496062992125984" footer="0.31496062992125984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U30"/>
  <sheetViews>
    <sheetView showGridLines="0" view="pageBreakPreview" zoomScale="85" zoomScaleNormal="100" zoomScaleSheetLayoutView="85" workbookViewId="0">
      <selection activeCell="E11" sqref="E11"/>
    </sheetView>
  </sheetViews>
  <sheetFormatPr defaultRowHeight="18.75" x14ac:dyDescent="0.4"/>
  <cols>
    <col min="1" max="1" width="4.25" customWidth="1"/>
    <col min="2" max="3" width="6.25" customWidth="1"/>
    <col min="4" max="4" width="16.25" customWidth="1"/>
    <col min="5" max="6" width="11.25" customWidth="1"/>
    <col min="7" max="7" width="6.25" customWidth="1"/>
    <col min="8" max="8" width="10" customWidth="1"/>
    <col min="9" max="9" width="6.25" customWidth="1"/>
    <col min="10" max="10" width="9.875" customWidth="1"/>
    <col min="12" max="12" width="20" customWidth="1"/>
    <col min="13" max="14" width="10.375" customWidth="1"/>
    <col min="15" max="15" width="20" customWidth="1"/>
    <col min="16" max="16" width="3.5" customWidth="1"/>
    <col min="18" max="18" width="20" customWidth="1"/>
    <col min="19" max="20" width="10" customWidth="1"/>
    <col min="21" max="21" width="20" customWidth="1"/>
  </cols>
  <sheetData>
    <row r="1" spans="1:14" x14ac:dyDescent="0.4">
      <c r="A1" s="240" t="s">
        <v>59</v>
      </c>
      <c r="B1" s="240"/>
      <c r="C1" s="240"/>
      <c r="D1" s="240"/>
      <c r="E1" s="240"/>
      <c r="F1" s="240"/>
      <c r="G1" s="240"/>
      <c r="H1" s="240"/>
      <c r="I1" s="240"/>
    </row>
    <row r="2" spans="1:14" x14ac:dyDescent="0.4">
      <c r="B2" s="39"/>
      <c r="C2" s="39"/>
      <c r="K2" s="241" t="s">
        <v>104</v>
      </c>
      <c r="L2" s="242"/>
      <c r="M2" s="242"/>
      <c r="N2" s="243"/>
    </row>
    <row r="3" spans="1:14" ht="36.75" customHeight="1" x14ac:dyDescent="0.4">
      <c r="D3" s="40"/>
      <c r="E3" s="41" t="s">
        <v>48</v>
      </c>
      <c r="F3" s="250">
        <f>①事業計画書!R3</f>
        <v>0</v>
      </c>
      <c r="G3" s="250"/>
      <c r="H3" s="250"/>
      <c r="I3" s="250"/>
      <c r="K3" s="244"/>
      <c r="L3" s="245"/>
      <c r="M3" s="245"/>
      <c r="N3" s="246"/>
    </row>
    <row r="4" spans="1:14" ht="13.5" customHeight="1" x14ac:dyDescent="0.4">
      <c r="D4" s="42"/>
      <c r="E4" s="43"/>
      <c r="F4" s="44"/>
      <c r="G4" s="45"/>
      <c r="H4" s="45"/>
      <c r="I4" s="45"/>
      <c r="K4" s="244"/>
      <c r="L4" s="245"/>
      <c r="M4" s="245"/>
      <c r="N4" s="246"/>
    </row>
    <row r="5" spans="1:14" ht="22.5" customHeight="1" x14ac:dyDescent="0.4">
      <c r="A5" s="251" t="s">
        <v>130</v>
      </c>
      <c r="B5" s="251"/>
      <c r="C5" s="251"/>
      <c r="D5" s="251"/>
      <c r="E5" s="251"/>
      <c r="F5" s="251"/>
      <c r="G5" s="251"/>
      <c r="H5" s="251"/>
      <c r="I5" s="251"/>
      <c r="K5" s="247"/>
      <c r="L5" s="248"/>
      <c r="M5" s="248"/>
      <c r="N5" s="249"/>
    </row>
    <row r="6" spans="1:14" ht="22.5" customHeight="1" x14ac:dyDescent="0.4">
      <c r="A6" s="252" t="s">
        <v>61</v>
      </c>
      <c r="B6" s="252"/>
      <c r="C6" s="253"/>
      <c r="D6" s="254"/>
      <c r="E6" s="254"/>
      <c r="F6" s="255"/>
      <c r="G6" s="256"/>
      <c r="H6" s="257"/>
      <c r="I6" s="258"/>
    </row>
    <row r="7" spans="1:14" ht="37.5" customHeight="1" x14ac:dyDescent="0.4">
      <c r="A7" s="204" t="s">
        <v>62</v>
      </c>
      <c r="B7" s="204"/>
      <c r="C7" s="262"/>
      <c r="D7" s="263"/>
      <c r="E7" s="263"/>
      <c r="F7" s="264"/>
      <c r="G7" s="259"/>
      <c r="H7" s="260"/>
      <c r="I7" s="261"/>
    </row>
    <row r="8" spans="1:14" ht="22.5" customHeight="1" x14ac:dyDescent="0.4">
      <c r="A8" s="204" t="s">
        <v>63</v>
      </c>
      <c r="B8" s="204"/>
      <c r="C8" s="204" t="s">
        <v>64</v>
      </c>
      <c r="D8" s="204"/>
      <c r="E8" s="216" t="s">
        <v>65</v>
      </c>
      <c r="F8" s="217"/>
      <c r="G8" s="216" t="s">
        <v>66</v>
      </c>
      <c r="H8" s="229"/>
      <c r="I8" s="217"/>
    </row>
    <row r="9" spans="1:14" ht="34.5" customHeight="1" x14ac:dyDescent="0.4">
      <c r="A9" s="204"/>
      <c r="B9" s="204"/>
      <c r="C9" s="239" t="s">
        <v>67</v>
      </c>
      <c r="D9" s="239"/>
      <c r="E9" s="234" t="s">
        <v>67</v>
      </c>
      <c r="F9" s="236"/>
      <c r="G9" s="234" t="s">
        <v>68</v>
      </c>
      <c r="H9" s="235"/>
      <c r="I9" s="236"/>
    </row>
    <row r="10" spans="1:14" ht="22.5" customHeight="1" x14ac:dyDescent="0.4">
      <c r="A10" s="238" t="s">
        <v>131</v>
      </c>
      <c r="B10" s="238"/>
      <c r="C10" s="238"/>
      <c r="D10" s="238"/>
      <c r="E10" s="238"/>
      <c r="F10" s="238"/>
      <c r="G10" s="238"/>
      <c r="H10" s="238"/>
      <c r="I10" s="238"/>
    </row>
    <row r="11" spans="1:14" ht="22.5" customHeight="1" x14ac:dyDescent="0.4">
      <c r="A11" s="46"/>
      <c r="B11" s="46"/>
      <c r="C11" s="46"/>
      <c r="D11" s="46"/>
      <c r="E11" s="46"/>
      <c r="F11" s="46"/>
      <c r="G11" s="46"/>
      <c r="H11" s="46"/>
      <c r="I11" s="46"/>
    </row>
    <row r="12" spans="1:14" ht="22.5" customHeight="1" x14ac:dyDescent="0.4">
      <c r="A12" s="237" t="s">
        <v>69</v>
      </c>
      <c r="B12" s="237"/>
      <c r="C12" s="237"/>
      <c r="D12" s="237"/>
      <c r="E12" s="237"/>
      <c r="F12" s="237"/>
      <c r="G12" s="237"/>
      <c r="H12" s="101"/>
    </row>
    <row r="13" spans="1:14" ht="22.5" customHeight="1" x14ac:dyDescent="0.4">
      <c r="A13" s="204" t="s">
        <v>70</v>
      </c>
      <c r="B13" s="204"/>
      <c r="C13" s="204"/>
      <c r="D13" s="204"/>
      <c r="E13" s="216" t="s">
        <v>71</v>
      </c>
      <c r="F13" s="229"/>
      <c r="G13" s="229"/>
      <c r="H13" s="229"/>
      <c r="I13" s="217"/>
    </row>
    <row r="14" spans="1:14" ht="35.25" customHeight="1" x14ac:dyDescent="0.4">
      <c r="A14" s="204" t="s">
        <v>72</v>
      </c>
      <c r="B14" s="204"/>
      <c r="C14" s="204"/>
      <c r="D14" s="204"/>
      <c r="E14" s="234" t="s">
        <v>73</v>
      </c>
      <c r="F14" s="235"/>
      <c r="G14" s="235"/>
      <c r="H14" s="235"/>
      <c r="I14" s="236"/>
    </row>
    <row r="15" spans="1:14" ht="35.25" customHeight="1" x14ac:dyDescent="0.4">
      <c r="A15" s="204" t="s">
        <v>74</v>
      </c>
      <c r="B15" s="204"/>
      <c r="C15" s="204"/>
      <c r="D15" s="204"/>
      <c r="E15" s="234" t="s">
        <v>73</v>
      </c>
      <c r="F15" s="235"/>
      <c r="G15" s="235"/>
      <c r="H15" s="235"/>
      <c r="I15" s="236"/>
    </row>
    <row r="16" spans="1:14" ht="22.5" customHeight="1" x14ac:dyDescent="0.4">
      <c r="B16" s="48"/>
      <c r="C16" s="48"/>
    </row>
    <row r="17" spans="1:21" ht="22.5" customHeight="1" x14ac:dyDescent="0.4">
      <c r="A17" s="237" t="s">
        <v>75</v>
      </c>
      <c r="B17" s="237"/>
      <c r="C17" s="237"/>
      <c r="D17" s="237"/>
      <c r="E17" s="237"/>
      <c r="F17" s="237"/>
      <c r="G17" s="237"/>
      <c r="H17" s="237"/>
      <c r="I17" s="237"/>
      <c r="K17" s="49" t="s">
        <v>76</v>
      </c>
      <c r="Q17" s="49" t="s">
        <v>77</v>
      </c>
    </row>
    <row r="18" spans="1:21" ht="27" customHeight="1" x14ac:dyDescent="0.4">
      <c r="A18" s="204" t="s">
        <v>78</v>
      </c>
      <c r="B18" s="204"/>
      <c r="C18" s="204" t="s">
        <v>79</v>
      </c>
      <c r="D18" s="204"/>
      <c r="E18" s="204" t="s">
        <v>105</v>
      </c>
      <c r="F18" s="204"/>
      <c r="G18" s="204" t="s">
        <v>115</v>
      </c>
      <c r="H18" s="204"/>
      <c r="I18" s="204"/>
      <c r="K18" s="213" t="s">
        <v>78</v>
      </c>
      <c r="L18" s="99" t="s">
        <v>80</v>
      </c>
      <c r="M18" s="216" t="s">
        <v>105</v>
      </c>
      <c r="N18" s="217"/>
      <c r="O18" s="51" t="s">
        <v>115</v>
      </c>
      <c r="Q18" s="213" t="s">
        <v>78</v>
      </c>
      <c r="R18" s="99" t="s">
        <v>80</v>
      </c>
      <c r="S18" s="216" t="s">
        <v>105</v>
      </c>
      <c r="T18" s="217"/>
      <c r="U18" s="51" t="s">
        <v>115</v>
      </c>
    </row>
    <row r="19" spans="1:21" ht="22.5" customHeight="1" x14ac:dyDescent="0.4">
      <c r="A19" s="204"/>
      <c r="B19" s="204"/>
      <c r="C19" s="230"/>
      <c r="D19" s="230"/>
      <c r="E19" s="230"/>
      <c r="F19" s="230"/>
      <c r="G19" s="231" t="s">
        <v>81</v>
      </c>
      <c r="H19" s="232"/>
      <c r="I19" s="233"/>
      <c r="J19" s="18" t="s">
        <v>82</v>
      </c>
      <c r="K19" s="214"/>
      <c r="M19" s="218"/>
      <c r="N19" s="219"/>
      <c r="O19" s="52" t="s">
        <v>81</v>
      </c>
      <c r="Q19" s="214"/>
      <c r="R19" s="53"/>
      <c r="S19" s="93" t="s">
        <v>117</v>
      </c>
      <c r="T19" s="94"/>
      <c r="U19" s="53" t="s">
        <v>81</v>
      </c>
    </row>
    <row r="20" spans="1:21" ht="22.5" customHeight="1" x14ac:dyDescent="0.4">
      <c r="A20" s="204"/>
      <c r="B20" s="204"/>
      <c r="C20" s="230"/>
      <c r="D20" s="230"/>
      <c r="E20" s="230"/>
      <c r="F20" s="230"/>
      <c r="G20" s="54" t="s">
        <v>83</v>
      </c>
      <c r="H20" s="55"/>
      <c r="I20" s="56" t="s">
        <v>84</v>
      </c>
      <c r="K20" s="214"/>
      <c r="L20" s="57" t="s">
        <v>107</v>
      </c>
      <c r="M20" s="220" t="s">
        <v>106</v>
      </c>
      <c r="N20" s="221"/>
      <c r="O20" s="52" t="s">
        <v>109</v>
      </c>
      <c r="Q20" s="214"/>
      <c r="R20" s="53" t="s">
        <v>119</v>
      </c>
      <c r="S20" s="220" t="s">
        <v>120</v>
      </c>
      <c r="T20" s="221"/>
      <c r="U20" s="98" t="s">
        <v>121</v>
      </c>
    </row>
    <row r="21" spans="1:21" ht="22.5" customHeight="1" x14ac:dyDescent="0.4">
      <c r="A21" s="204"/>
      <c r="B21" s="204"/>
      <c r="C21" s="230"/>
      <c r="D21" s="230"/>
      <c r="E21" s="230"/>
      <c r="F21" s="230"/>
      <c r="H21" s="55"/>
      <c r="I21" s="56" t="s">
        <v>85</v>
      </c>
      <c r="K21" s="214"/>
      <c r="L21" s="57"/>
      <c r="M21" s="220" t="s">
        <v>87</v>
      </c>
      <c r="N21" s="221"/>
      <c r="O21" s="52" t="s">
        <v>108</v>
      </c>
      <c r="Q21" s="214"/>
      <c r="R21" s="58"/>
      <c r="S21" s="220" t="s">
        <v>118</v>
      </c>
      <c r="T21" s="221"/>
      <c r="U21" s="98" t="s">
        <v>122</v>
      </c>
    </row>
    <row r="22" spans="1:21" ht="22.5" customHeight="1" x14ac:dyDescent="0.4">
      <c r="A22" s="204"/>
      <c r="B22" s="204"/>
      <c r="C22" s="230"/>
      <c r="D22" s="230"/>
      <c r="E22" s="230"/>
      <c r="F22" s="230"/>
      <c r="G22" s="54" t="s">
        <v>86</v>
      </c>
      <c r="H22" s="55"/>
      <c r="I22" s="56" t="s">
        <v>28</v>
      </c>
      <c r="K22" s="214"/>
      <c r="L22" s="59"/>
      <c r="M22" s="220" t="s">
        <v>124</v>
      </c>
      <c r="N22" s="221"/>
      <c r="O22" s="52" t="s">
        <v>110</v>
      </c>
      <c r="Q22" s="214"/>
      <c r="R22" s="58"/>
      <c r="S22" s="222"/>
      <c r="T22" s="223"/>
      <c r="U22" s="97"/>
    </row>
    <row r="23" spans="1:21" ht="22.5" customHeight="1" x14ac:dyDescent="0.4">
      <c r="A23" s="204"/>
      <c r="B23" s="204"/>
      <c r="C23" s="230"/>
      <c r="D23" s="230"/>
      <c r="E23" s="230"/>
      <c r="F23" s="230"/>
      <c r="G23" s="54" t="s">
        <v>88</v>
      </c>
      <c r="H23" s="55"/>
      <c r="I23" s="56" t="s">
        <v>28</v>
      </c>
      <c r="K23" s="214"/>
      <c r="L23" s="60"/>
      <c r="M23" s="220"/>
      <c r="N23" s="221"/>
      <c r="O23" s="52"/>
      <c r="Q23" s="214"/>
      <c r="R23" s="61"/>
      <c r="S23" s="222"/>
      <c r="T23" s="223"/>
      <c r="U23" s="97"/>
    </row>
    <row r="24" spans="1:21" ht="22.5" customHeight="1" x14ac:dyDescent="0.4">
      <c r="A24" s="204"/>
      <c r="B24" s="204"/>
      <c r="C24" s="230"/>
      <c r="D24" s="230"/>
      <c r="E24" s="230"/>
      <c r="F24" s="230"/>
      <c r="G24" s="224"/>
      <c r="H24" s="225"/>
      <c r="I24" s="226"/>
      <c r="K24" s="215"/>
      <c r="L24" s="62"/>
      <c r="M24" s="227"/>
      <c r="N24" s="228"/>
      <c r="O24" s="63"/>
      <c r="Q24" s="215"/>
      <c r="R24" s="64"/>
      <c r="S24" s="95"/>
      <c r="T24" s="96"/>
      <c r="U24" s="64"/>
    </row>
    <row r="25" spans="1:21" ht="29.25" customHeight="1" x14ac:dyDescent="0.4">
      <c r="A25" s="100"/>
      <c r="B25" s="100"/>
      <c r="C25" s="100"/>
      <c r="D25" s="100"/>
      <c r="E25" s="66"/>
      <c r="F25" s="66"/>
      <c r="G25" s="66"/>
      <c r="H25" s="66"/>
      <c r="I25" s="66"/>
    </row>
    <row r="26" spans="1:21" ht="22.5" customHeight="1" x14ac:dyDescent="0.4">
      <c r="A26" s="204" t="s">
        <v>89</v>
      </c>
      <c r="B26" s="204"/>
      <c r="C26" s="216" t="s">
        <v>116</v>
      </c>
      <c r="D26" s="229"/>
      <c r="E26" s="217"/>
      <c r="F26" s="216" t="s">
        <v>90</v>
      </c>
      <c r="G26" s="229"/>
      <c r="H26" s="229"/>
      <c r="I26" s="217"/>
      <c r="K26" s="204" t="s">
        <v>91</v>
      </c>
      <c r="L26" s="204" t="s">
        <v>116</v>
      </c>
      <c r="M26" s="204"/>
      <c r="N26" s="204" t="s">
        <v>90</v>
      </c>
      <c r="O26" s="204"/>
      <c r="Q26" s="204" t="s">
        <v>91</v>
      </c>
      <c r="R26" s="204" t="s">
        <v>116</v>
      </c>
      <c r="S26" s="204"/>
      <c r="T26" s="204" t="s">
        <v>90</v>
      </c>
      <c r="U26" s="204"/>
    </row>
    <row r="27" spans="1:21" ht="104.25" customHeight="1" x14ac:dyDescent="0.4">
      <c r="A27" s="204"/>
      <c r="B27" s="204"/>
      <c r="C27" s="205"/>
      <c r="D27" s="206"/>
      <c r="E27" s="207"/>
      <c r="F27" s="208"/>
      <c r="G27" s="209"/>
      <c r="H27" s="209"/>
      <c r="I27" s="210"/>
      <c r="K27" s="204"/>
      <c r="L27" s="211" t="s">
        <v>123</v>
      </c>
      <c r="M27" s="211"/>
      <c r="N27" s="212" t="s">
        <v>125</v>
      </c>
      <c r="O27" s="212"/>
      <c r="Q27" s="204"/>
      <c r="R27" s="211" t="s">
        <v>93</v>
      </c>
      <c r="S27" s="211"/>
      <c r="T27" s="212" t="s">
        <v>126</v>
      </c>
      <c r="U27" s="212"/>
    </row>
    <row r="28" spans="1:21" ht="13.5" customHeight="1" x14ac:dyDescent="0.4">
      <c r="B28" s="43"/>
      <c r="C28" s="43"/>
    </row>
    <row r="29" spans="1:21" x14ac:dyDescent="0.4">
      <c r="B29" s="43"/>
      <c r="C29" s="203" t="s">
        <v>94</v>
      </c>
      <c r="D29" s="203"/>
      <c r="E29" s="203"/>
      <c r="F29" s="203"/>
      <c r="G29" s="203"/>
      <c r="H29" s="203"/>
      <c r="I29" s="203"/>
    </row>
    <row r="30" spans="1:21" x14ac:dyDescent="0.4">
      <c r="B30" s="43"/>
      <c r="C30" s="43"/>
    </row>
  </sheetData>
  <mergeCells count="63">
    <mergeCell ref="A1:I1"/>
    <mergeCell ref="K2:N5"/>
    <mergeCell ref="F3:I3"/>
    <mergeCell ref="A5:I5"/>
    <mergeCell ref="A6:B6"/>
    <mergeCell ref="C6:F6"/>
    <mergeCell ref="G6:I7"/>
    <mergeCell ref="A7:B7"/>
    <mergeCell ref="C7:F7"/>
    <mergeCell ref="A8:B9"/>
    <mergeCell ref="C8:D8"/>
    <mergeCell ref="E8:F8"/>
    <mergeCell ref="G8:I8"/>
    <mergeCell ref="C9:D9"/>
    <mergeCell ref="E9:F9"/>
    <mergeCell ref="G9:I9"/>
    <mergeCell ref="A10:I10"/>
    <mergeCell ref="A12:G12"/>
    <mergeCell ref="A13:D13"/>
    <mergeCell ref="E13:I13"/>
    <mergeCell ref="A14:D14"/>
    <mergeCell ref="E14:I14"/>
    <mergeCell ref="A15:D15"/>
    <mergeCell ref="E15:I15"/>
    <mergeCell ref="A17:I17"/>
    <mergeCell ref="A18:B24"/>
    <mergeCell ref="C18:D18"/>
    <mergeCell ref="E18:F18"/>
    <mergeCell ref="G18:I18"/>
    <mergeCell ref="G24:I24"/>
    <mergeCell ref="S21:T21"/>
    <mergeCell ref="M22:N22"/>
    <mergeCell ref="S22:T22"/>
    <mergeCell ref="M23:N23"/>
    <mergeCell ref="S23:T23"/>
    <mergeCell ref="Q18:Q24"/>
    <mergeCell ref="S18:T18"/>
    <mergeCell ref="M19:N19"/>
    <mergeCell ref="M20:N20"/>
    <mergeCell ref="S20:T20"/>
    <mergeCell ref="M24:N24"/>
    <mergeCell ref="A26:B27"/>
    <mergeCell ref="C26:E26"/>
    <mergeCell ref="F26:I26"/>
    <mergeCell ref="K26:K27"/>
    <mergeCell ref="L26:M26"/>
    <mergeCell ref="K18:K24"/>
    <mergeCell ref="M18:N18"/>
    <mergeCell ref="C19:D24"/>
    <mergeCell ref="E19:F24"/>
    <mergeCell ref="G19:I19"/>
    <mergeCell ref="M21:N21"/>
    <mergeCell ref="C29:I29"/>
    <mergeCell ref="Q26:Q27"/>
    <mergeCell ref="R26:S26"/>
    <mergeCell ref="T26:U26"/>
    <mergeCell ref="C27:E27"/>
    <mergeCell ref="F27:I27"/>
    <mergeCell ref="L27:M27"/>
    <mergeCell ref="N27:O27"/>
    <mergeCell ref="R27:S27"/>
    <mergeCell ref="T27:U27"/>
    <mergeCell ref="N26:O26"/>
  </mergeCells>
  <phoneticPr fontId="2"/>
  <pageMargins left="0.51181102362204722" right="0.51181102362204722" top="0.74803149606299213" bottom="0.55118110236220474" header="0.31496062992125984" footer="0.31496062992125984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O11"/>
  <sheetViews>
    <sheetView workbookViewId="0">
      <selection sqref="A1:XFD1048576"/>
    </sheetView>
  </sheetViews>
  <sheetFormatPr defaultRowHeight="18.75" x14ac:dyDescent="0.4"/>
  <cols>
    <col min="1" max="1" width="27.625" style="5" customWidth="1"/>
    <col min="2" max="2" width="10.125" style="5" customWidth="1"/>
    <col min="3" max="3" width="3.625" style="5" customWidth="1"/>
    <col min="4" max="4" width="2.625" style="5" customWidth="1"/>
    <col min="5" max="5" width="1.625" style="15" customWidth="1"/>
    <col min="6" max="6" width="3.625" style="5" customWidth="1"/>
    <col min="7" max="7" width="2.625" style="16" customWidth="1"/>
    <col min="8" max="8" width="2.625" style="5" customWidth="1"/>
    <col min="9" max="9" width="3.625" style="5" customWidth="1"/>
    <col min="10" max="10" width="2.625" style="5" customWidth="1"/>
    <col min="11" max="11" width="1.625" style="17" customWidth="1"/>
    <col min="12" max="12" width="2.625" style="16" customWidth="1"/>
    <col min="13" max="13" width="10.625" style="5" customWidth="1"/>
    <col min="14" max="14" width="2.625" style="5" customWidth="1"/>
    <col min="15" max="16384" width="9" style="5"/>
  </cols>
  <sheetData>
    <row r="1" spans="1:15" ht="24" x14ac:dyDescent="0.4">
      <c r="A1" s="4" t="s">
        <v>111</v>
      </c>
      <c r="B1" s="4"/>
      <c r="C1" s="4"/>
      <c r="D1" s="4"/>
      <c r="E1" s="4"/>
      <c r="F1" s="4"/>
      <c r="G1" s="4"/>
      <c r="H1" s="4"/>
      <c r="I1" s="265"/>
      <c r="J1" s="265"/>
      <c r="K1" s="265"/>
      <c r="L1" s="265"/>
      <c r="M1" s="265"/>
      <c r="N1" s="265"/>
      <c r="O1" s="30"/>
    </row>
    <row r="2" spans="1:15" ht="3.95" customHeight="1" x14ac:dyDescent="0.4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4.95" customHeight="1" x14ac:dyDescent="0.4">
      <c r="A3" s="6" t="s">
        <v>26</v>
      </c>
      <c r="B3" s="267" t="s">
        <v>27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9"/>
    </row>
    <row r="4" spans="1:15" ht="20.100000000000001" customHeight="1" x14ac:dyDescent="0.4">
      <c r="A4" s="270" t="s">
        <v>29</v>
      </c>
      <c r="B4" s="273" t="s">
        <v>112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5"/>
    </row>
    <row r="5" spans="1:15" ht="20.100000000000001" customHeight="1" x14ac:dyDescent="0.4">
      <c r="A5" s="271"/>
      <c r="B5" s="276"/>
      <c r="C5" s="277"/>
      <c r="D5" s="277"/>
      <c r="E5" s="277"/>
      <c r="F5" s="277"/>
      <c r="G5" s="277"/>
      <c r="H5" s="278" t="s">
        <v>30</v>
      </c>
      <c r="I5" s="278"/>
      <c r="J5" s="278"/>
      <c r="K5" s="278"/>
      <c r="L5" s="7" t="s">
        <v>31</v>
      </c>
      <c r="M5" s="8">
        <v>131000</v>
      </c>
      <c r="N5" s="9" t="s">
        <v>28</v>
      </c>
    </row>
    <row r="6" spans="1:15" ht="27" customHeight="1" x14ac:dyDescent="0.4">
      <c r="A6" s="271"/>
      <c r="B6" s="279" t="s">
        <v>113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1"/>
    </row>
    <row r="7" spans="1:15" ht="19.5" customHeight="1" x14ac:dyDescent="0.4">
      <c r="A7" s="271"/>
      <c r="B7" s="282"/>
      <c r="C7" s="283"/>
      <c r="D7" s="283"/>
      <c r="E7" s="283"/>
      <c r="F7" s="283"/>
      <c r="G7" s="283"/>
      <c r="H7" s="278" t="s">
        <v>30</v>
      </c>
      <c r="I7" s="278"/>
      <c r="J7" s="278"/>
      <c r="K7" s="278"/>
      <c r="L7" s="10" t="s">
        <v>31</v>
      </c>
      <c r="M7" s="11">
        <v>263000</v>
      </c>
      <c r="N7" s="9" t="s">
        <v>28</v>
      </c>
    </row>
    <row r="8" spans="1:15" ht="27" customHeight="1" x14ac:dyDescent="0.4">
      <c r="A8" s="271"/>
      <c r="B8" s="284" t="s">
        <v>114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5" ht="19.5" customHeight="1" x14ac:dyDescent="0.4">
      <c r="A9" s="271"/>
      <c r="B9" s="287"/>
      <c r="C9" s="288"/>
      <c r="D9" s="288"/>
      <c r="E9" s="288"/>
      <c r="F9" s="288"/>
      <c r="G9" s="288"/>
      <c r="H9" s="278" t="s">
        <v>30</v>
      </c>
      <c r="I9" s="278"/>
      <c r="J9" s="278"/>
      <c r="K9" s="278"/>
      <c r="L9" s="12" t="s">
        <v>31</v>
      </c>
      <c r="M9" s="8">
        <v>394000</v>
      </c>
      <c r="N9" s="9" t="s">
        <v>28</v>
      </c>
    </row>
    <row r="10" spans="1:15" ht="25.5" customHeight="1" x14ac:dyDescent="0.4">
      <c r="A10" s="272"/>
      <c r="B10" s="289" t="s">
        <v>32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32">
        <v>919000</v>
      </c>
      <c r="N10" s="13" t="s">
        <v>28</v>
      </c>
      <c r="O10" s="14"/>
    </row>
    <row r="11" spans="1:15" ht="20.100000000000001" customHeight="1" x14ac:dyDescent="0.4"/>
  </sheetData>
  <sheetProtection sheet="1" objects="1" scenarios="1" selectLockedCells="1"/>
  <mergeCells count="14">
    <mergeCell ref="I1:N1"/>
    <mergeCell ref="A2:N2"/>
    <mergeCell ref="B3:N3"/>
    <mergeCell ref="A4:A10"/>
    <mergeCell ref="B4:N4"/>
    <mergeCell ref="B5:G5"/>
    <mergeCell ref="H5:K5"/>
    <mergeCell ref="B6:N6"/>
    <mergeCell ref="B7:G7"/>
    <mergeCell ref="H7:K7"/>
    <mergeCell ref="B8:N8"/>
    <mergeCell ref="B9:G9"/>
    <mergeCell ref="H9:K9"/>
    <mergeCell ref="B10:L10"/>
  </mergeCells>
  <phoneticPr fontId="2"/>
  <conditionalFormatting sqref="M5">
    <cfRule type="expression" dxfId="7" priority="72">
      <formula>IF(#REF!&lt;$M$5,TRUE,FALSE)</formula>
    </cfRule>
    <cfRule type="expression" dxfId="6" priority="73">
      <formula>IF($M$5&lt;#REF!,TRUE,FALSE)</formula>
    </cfRule>
  </conditionalFormatting>
  <conditionalFormatting sqref="M7">
    <cfRule type="expression" dxfId="5" priority="70">
      <formula>IF(#REF!&lt;$M$7,TRUE,FALSE)</formula>
    </cfRule>
    <cfRule type="expression" dxfId="4" priority="71">
      <formula>IF($M$7&lt;#REF!,TRUE,FALSE)</formula>
    </cfRule>
  </conditionalFormatting>
  <conditionalFormatting sqref="M9">
    <cfRule type="expression" dxfId="3" priority="68">
      <formula>IF(#REF!&lt;$M$9,TRUE,FALSE)</formula>
    </cfRule>
    <cfRule type="expression" dxfId="2" priority="69">
      <formula>IF($M$9&lt;#REF!,TRUE,FALSE)</formula>
    </cfRule>
  </conditionalFormatting>
  <conditionalFormatting sqref="M10">
    <cfRule type="expression" dxfId="1" priority="66">
      <formula>IF(#REF!&lt;$M$10,TRUE,FALSE)</formula>
    </cfRule>
    <cfRule type="expression" dxfId="0" priority="67">
      <formula>IF($M$10&lt;#REF!,TRUE,FALSE)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①事業計画書</vt:lpstr>
      <vt:lpstr>②基準額積算表</vt:lpstr>
      <vt:lpstr>③職員個表№１</vt:lpstr>
      <vt:lpstr>③職員個表№2</vt:lpstr>
      <vt:lpstr>③職員個表№3</vt:lpstr>
      <vt:lpstr>③職員個表№4</vt:lpstr>
      <vt:lpstr>③職員個表№5</vt:lpstr>
      <vt:lpstr>基準額（編集不可）</vt:lpstr>
      <vt:lpstr>①事業計画書!Print_Area</vt:lpstr>
      <vt:lpstr>②基準額積算表!Print_Area</vt:lpstr>
      <vt:lpstr>③職員個表№１!Print_Area</vt:lpstr>
      <vt:lpstr>③職員個表№2!Print_Area</vt:lpstr>
      <vt:lpstr>③職員個表№3!Print_Area</vt:lpstr>
      <vt:lpstr>③職員個表№4!Print_Area</vt:lpstr>
      <vt:lpstr>③職員個表№5!Print_Area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aira</dc:creator>
  <cp:lastModifiedBy>山村　ひかり</cp:lastModifiedBy>
  <cp:lastPrinted>2026-01-16T08:17:41Z</cp:lastPrinted>
  <dcterms:created xsi:type="dcterms:W3CDTF">2023-06-28T09:46:25Z</dcterms:created>
  <dcterms:modified xsi:type="dcterms:W3CDTF">2026-01-16T08:18:23Z</dcterms:modified>
</cp:coreProperties>
</file>