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iracity\Desktop\"/>
    </mc:Choice>
  </mc:AlternateContent>
  <bookViews>
    <workbookView xWindow="0" yWindow="0" windowWidth="20490" windowHeight="7770" tabRatio="875"/>
  </bookViews>
  <sheets>
    <sheet name="市町村用" sheetId="32" r:id="rId1"/>
  </sheets>
  <definedNames>
    <definedName name="_xlnm.Print_Area" localSheetId="0">市町村用!$A$1:$Q$205</definedName>
  </definedNames>
  <calcPr calcId="152511"/>
</workbook>
</file>

<file path=xl/calcChain.xml><?xml version="1.0" encoding="utf-8"?>
<calcChain xmlns="http://schemas.openxmlformats.org/spreadsheetml/2006/main">
  <c r="G202" i="32" l="1"/>
  <c r="G148" i="32" l="1"/>
  <c r="K92" i="32"/>
  <c r="K91" i="32"/>
  <c r="K90" i="32"/>
  <c r="K89" i="32"/>
  <c r="K86" i="32"/>
  <c r="K85" i="32"/>
  <c r="K84" i="32"/>
  <c r="K83" i="32"/>
  <c r="K82" i="32"/>
  <c r="K81" i="32"/>
  <c r="K80" i="32"/>
  <c r="K79" i="32"/>
  <c r="K78" i="32"/>
  <c r="K75" i="32"/>
  <c r="K74" i="32"/>
  <c r="K73" i="32"/>
  <c r="K70" i="32"/>
  <c r="K69" i="32"/>
  <c r="K66" i="32"/>
  <c r="K65" i="32"/>
  <c r="K71" i="32" l="1"/>
  <c r="K76" i="32"/>
  <c r="K93" i="32"/>
  <c r="K67" i="32"/>
  <c r="K87" i="32"/>
  <c r="E176" i="32" l="1"/>
  <c r="K164" i="32"/>
  <c r="G137" i="32" l="1"/>
  <c r="G138" i="32" s="1"/>
  <c r="O175" i="32" l="1"/>
  <c r="K175" i="32"/>
  <c r="O174" i="32"/>
  <c r="K174" i="32"/>
  <c r="O173" i="32"/>
  <c r="K173" i="32"/>
  <c r="O172" i="32"/>
  <c r="K172" i="32"/>
  <c r="O171" i="32"/>
  <c r="K171" i="32"/>
  <c r="O170" i="32"/>
  <c r="K170" i="32"/>
  <c r="O169" i="32"/>
  <c r="K169" i="32"/>
  <c r="O168" i="32"/>
  <c r="K168" i="32"/>
  <c r="O167" i="32"/>
  <c r="K167" i="32"/>
  <c r="O166" i="32"/>
  <c r="K166" i="32"/>
  <c r="O165" i="32"/>
  <c r="K165" i="32"/>
  <c r="O164" i="32"/>
  <c r="G159" i="32"/>
  <c r="G158" i="32"/>
  <c r="G157" i="32"/>
  <c r="G156" i="32"/>
  <c r="G155" i="32"/>
  <c r="G154" i="32"/>
  <c r="G153" i="32"/>
  <c r="G152" i="32"/>
  <c r="G151" i="32"/>
  <c r="G150" i="32"/>
  <c r="G149" i="32"/>
  <c r="G143" i="32"/>
  <c r="G142" i="32"/>
  <c r="G141" i="32"/>
  <c r="I133" i="32"/>
  <c r="I132" i="32"/>
  <c r="I131" i="32"/>
  <c r="I130" i="32"/>
  <c r="I129" i="32"/>
  <c r="I128" i="32"/>
  <c r="I127" i="32"/>
  <c r="I126" i="32"/>
  <c r="I125" i="32"/>
  <c r="I124" i="32"/>
  <c r="I120" i="32"/>
  <c r="I119" i="32"/>
  <c r="I118" i="32"/>
  <c r="I117" i="32"/>
  <c r="I116" i="32"/>
  <c r="I115" i="32"/>
  <c r="I114" i="32"/>
  <c r="I113" i="32"/>
  <c r="I112" i="32"/>
  <c r="I111" i="32"/>
  <c r="I110" i="32"/>
  <c r="I106" i="32"/>
  <c r="I105" i="32"/>
  <c r="I104" i="32"/>
  <c r="I103" i="32"/>
  <c r="I102" i="32"/>
  <c r="I101" i="32"/>
  <c r="I100" i="32"/>
  <c r="I99" i="32"/>
  <c r="I98" i="32"/>
  <c r="I97" i="32"/>
  <c r="G61" i="32"/>
  <c r="G60" i="32"/>
  <c r="G59" i="32"/>
  <c r="G58" i="32"/>
  <c r="I54" i="32"/>
  <c r="I53" i="32"/>
  <c r="I52" i="32"/>
  <c r="I51" i="32"/>
  <c r="I50" i="32"/>
  <c r="I49" i="32"/>
  <c r="I48" i="32"/>
  <c r="I47" i="32"/>
  <c r="I46" i="32"/>
  <c r="I45" i="32"/>
  <c r="I44" i="32"/>
  <c r="I43" i="32"/>
  <c r="I42" i="32"/>
  <c r="I41" i="32"/>
  <c r="I40" i="32"/>
  <c r="I39" i="32"/>
  <c r="I38" i="32"/>
  <c r="G34" i="32"/>
  <c r="G33" i="32"/>
  <c r="G32" i="32"/>
  <c r="G31" i="32"/>
  <c r="G30" i="32"/>
  <c r="G29" i="32"/>
  <c r="G28" i="32"/>
  <c r="G27" i="32"/>
  <c r="G26" i="32"/>
  <c r="G25" i="32"/>
  <c r="G24" i="32"/>
  <c r="G23" i="32"/>
  <c r="G22" i="32"/>
  <c r="G21" i="32"/>
  <c r="G20" i="32"/>
  <c r="G19" i="32"/>
  <c r="G18" i="32"/>
  <c r="G35" i="32" l="1"/>
  <c r="G62" i="32"/>
  <c r="I121" i="32"/>
  <c r="I134" i="32"/>
  <c r="K176" i="32"/>
  <c r="I107" i="32"/>
  <c r="G160" i="32"/>
  <c r="I55" i="32"/>
  <c r="G144" i="32"/>
  <c r="O176" i="32"/>
  <c r="I203" i="32" l="1"/>
</calcChain>
</file>

<file path=xl/sharedStrings.xml><?xml version="1.0" encoding="utf-8"?>
<sst xmlns="http://schemas.openxmlformats.org/spreadsheetml/2006/main" count="395" uniqueCount="173">
  <si>
    <t>認知症高齢者グループホーム</t>
  </si>
  <si>
    <t>区分</t>
  </si>
  <si>
    <t>単位</t>
    <rPh sb="0" eb="2">
      <t>タンイ</t>
    </rPh>
    <phoneticPr fontId="1"/>
  </si>
  <si>
    <t>整備床数</t>
    <rPh sb="0" eb="2">
      <t>セイビ</t>
    </rPh>
    <rPh sb="2" eb="3">
      <t>ユカ</t>
    </rPh>
    <rPh sb="3" eb="4">
      <t>スウ</t>
    </rPh>
    <phoneticPr fontId="1"/>
  </si>
  <si>
    <t>介護施設等の種類</t>
    <phoneticPr fontId="1"/>
  </si>
  <si>
    <t>施設数</t>
    <rPh sb="0" eb="2">
      <t>シセツ</t>
    </rPh>
    <rPh sb="2" eb="3">
      <t>スウ</t>
    </rPh>
    <phoneticPr fontId="1"/>
  </si>
  <si>
    <t>所要額小計</t>
    <rPh sb="0" eb="2">
      <t>ショヨウ</t>
    </rPh>
    <rPh sb="2" eb="3">
      <t>ガク</t>
    </rPh>
    <rPh sb="3" eb="5">
      <t>ショウケイ</t>
    </rPh>
    <phoneticPr fontId="1"/>
  </si>
  <si>
    <t>定員数</t>
    <rPh sb="0" eb="3">
      <t>テイインスウ</t>
    </rPh>
    <phoneticPr fontId="1"/>
  </si>
  <si>
    <t>整備予定数</t>
    <rPh sb="0" eb="2">
      <t>セイビ</t>
    </rPh>
    <rPh sb="2" eb="4">
      <t>ヨテイ</t>
    </rPh>
    <rPh sb="4" eb="5">
      <t>スウ</t>
    </rPh>
    <phoneticPr fontId="1"/>
  </si>
  <si>
    <t>宿泊定員数</t>
    <rPh sb="0" eb="2">
      <t>シュクハク</t>
    </rPh>
    <rPh sb="2" eb="5">
      <t>テイインスウ</t>
    </rPh>
    <phoneticPr fontId="1"/>
  </si>
  <si>
    <t>所要額(千円)</t>
    <rPh sb="0" eb="2">
      <t>ショヨウ</t>
    </rPh>
    <rPh sb="2" eb="3">
      <t>ガク</t>
    </rPh>
    <rPh sb="4" eb="5">
      <t>セン</t>
    </rPh>
    <rPh sb="5" eb="6">
      <t>エン</t>
    </rPh>
    <phoneticPr fontId="1"/>
  </si>
  <si>
    <t>(千円)</t>
    <rPh sb="1" eb="2">
      <t>セン</t>
    </rPh>
    <rPh sb="2" eb="3">
      <t>エン</t>
    </rPh>
    <phoneticPr fontId="1"/>
  </si>
  <si>
    <t>小規模多機能型居宅介護事業所</t>
    <phoneticPr fontId="1"/>
  </si>
  <si>
    <t>看護小規模多機能型居宅介護事業所</t>
    <phoneticPr fontId="1"/>
  </si>
  <si>
    <t>介護老人保健施設（定員29人以下）</t>
    <phoneticPr fontId="1"/>
  </si>
  <si>
    <t>加算率</t>
    <rPh sb="0" eb="3">
      <t>カサンリツ</t>
    </rPh>
    <phoneticPr fontId="1"/>
  </si>
  <si>
    <t>補助対象施設</t>
    <rPh sb="0" eb="2">
      <t>ホジョ</t>
    </rPh>
    <rPh sb="2" eb="4">
      <t>タイショウ</t>
    </rPh>
    <rPh sb="4" eb="6">
      <t>シセツ</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</si>
  <si>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</si>
  <si>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</si>
  <si>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介護施設等の種類</t>
    <rPh sb="0" eb="2">
      <t>カイゴ</t>
    </rPh>
    <rPh sb="2" eb="4">
      <t>シセツ</t>
    </rPh>
    <rPh sb="4" eb="5">
      <t>トウ</t>
    </rPh>
    <rPh sb="6" eb="8">
      <t>シュルイ</t>
    </rPh>
    <phoneticPr fontId="1"/>
  </si>
  <si>
    <t>「個室→ユニット化」改修</t>
    <phoneticPr fontId="1"/>
  </si>
  <si>
    <t>特養等のユニット化改修支援の小計</t>
    <rPh sb="0" eb="2">
      <t>トクヨウ</t>
    </rPh>
    <rPh sb="2" eb="3">
      <t>トウ</t>
    </rPh>
    <rPh sb="8" eb="9">
      <t>カ</t>
    </rPh>
    <rPh sb="9" eb="11">
      <t>カイシュウ</t>
    </rPh>
    <rPh sb="11" eb="13">
      <t>シエン</t>
    </rPh>
    <phoneticPr fontId="1"/>
  </si>
  <si>
    <t>創設分</t>
    <rPh sb="0" eb="2">
      <t>ソウセツ</t>
    </rPh>
    <rPh sb="2" eb="3">
      <t>ブン</t>
    </rPh>
    <phoneticPr fontId="1"/>
  </si>
  <si>
    <t>改築分</t>
    <rPh sb="0" eb="2">
      <t>カイチク</t>
    </rPh>
    <rPh sb="2" eb="3">
      <t>ブン</t>
    </rPh>
    <phoneticPr fontId="1"/>
  </si>
  <si>
    <t>改修分</t>
    <rPh sb="0" eb="2">
      <t>カイシュウ</t>
    </rPh>
    <rPh sb="2" eb="3">
      <t>ブン</t>
    </rPh>
    <phoneticPr fontId="1"/>
  </si>
  <si>
    <t>介護医療院（定員29人以下）</t>
    <rPh sb="0" eb="2">
      <t>カイゴ</t>
    </rPh>
    <rPh sb="2" eb="4">
      <t>イリョウ</t>
    </rPh>
    <rPh sb="4" eb="5">
      <t>イン</t>
    </rPh>
    <rPh sb="6" eb="8">
      <t>テイイン</t>
    </rPh>
    <rPh sb="10" eb="11">
      <t>ニン</t>
    </rPh>
    <rPh sb="11" eb="13">
      <t>イカ</t>
    </rPh>
    <phoneticPr fontId="1"/>
  </si>
  <si>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1"/>
  </si>
  <si>
    <t>介護療養型医療施設等の転換整備支援
（転換先に介護医療院を追加）
（介護療養型老人保健施設から介護医療院への転換を含む）</t>
    <rPh sb="19" eb="21">
      <t>テンカン</t>
    </rPh>
    <rPh sb="21" eb="22">
      <t>サキ</t>
    </rPh>
    <rPh sb="23" eb="25">
      <t>カイゴ</t>
    </rPh>
    <rPh sb="25" eb="27">
      <t>イリョウ</t>
    </rPh>
    <rPh sb="27" eb="28">
      <t>イン</t>
    </rPh>
    <rPh sb="29" eb="31">
      <t>ツイカ</t>
    </rPh>
    <rPh sb="34" eb="36">
      <t>カイゴ</t>
    </rPh>
    <rPh sb="36" eb="38">
      <t>リョウヨウ</t>
    </rPh>
    <rPh sb="38" eb="39">
      <t>ガタ</t>
    </rPh>
    <rPh sb="39" eb="41">
      <t>ロウジン</t>
    </rPh>
    <rPh sb="41" eb="43">
      <t>ホケン</t>
    </rPh>
    <rPh sb="43" eb="45">
      <t>シセツ</t>
    </rPh>
    <rPh sb="47" eb="49">
      <t>カイゴ</t>
    </rPh>
    <rPh sb="49" eb="51">
      <t>イリョウ</t>
    </rPh>
    <rPh sb="51" eb="52">
      <t>イン</t>
    </rPh>
    <rPh sb="54" eb="56">
      <t>テンカン</t>
    </rPh>
    <rPh sb="57" eb="58">
      <t>フク</t>
    </rPh>
    <phoneticPr fontId="1"/>
  </si>
  <si>
    <t>整備候補地等の確保支援</t>
    <rPh sb="0" eb="2">
      <t>セイビ</t>
    </rPh>
    <rPh sb="2" eb="5">
      <t>コウホチ</t>
    </rPh>
    <rPh sb="5" eb="6">
      <t>トウ</t>
    </rPh>
    <rPh sb="7" eb="9">
      <t>カクホ</t>
    </rPh>
    <rPh sb="9" eb="11">
      <t>シエン</t>
    </rPh>
    <phoneticPr fontId="1"/>
  </si>
  <si>
    <t>地域連携コーディネーターの配置支援</t>
    <rPh sb="0" eb="2">
      <t>チイキ</t>
    </rPh>
    <rPh sb="2" eb="4">
      <t>レンケイ</t>
    </rPh>
    <rPh sb="13" eb="15">
      <t>ハイチ</t>
    </rPh>
    <rPh sb="15" eb="17">
      <t>シエン</t>
    </rPh>
    <phoneticPr fontId="1"/>
  </si>
  <si>
    <t>実施予定数</t>
    <rPh sb="0" eb="2">
      <t>ジッシ</t>
    </rPh>
    <rPh sb="2" eb="4">
      <t>ヨテイ</t>
    </rPh>
    <rPh sb="4" eb="5">
      <t>スウ</t>
    </rPh>
    <phoneticPr fontId="1"/>
  </si>
  <si>
    <t>土地等所有者と介護施設等整備法人等のマッチング支援</t>
    <phoneticPr fontId="1"/>
  </si>
  <si>
    <t>自治体</t>
    <rPh sb="0" eb="3">
      <t>ジチタイ</t>
    </rPh>
    <phoneticPr fontId="1"/>
  </si>
  <si>
    <t>１箇所</t>
    <rPh sb="1" eb="3">
      <t>カショ</t>
    </rPh>
    <phoneticPr fontId="1"/>
  </si>
  <si>
    <t>所要額(千円)
（加算額）</t>
    <rPh sb="0" eb="2">
      <t>ショヨウ</t>
    </rPh>
    <rPh sb="2" eb="3">
      <t>ガク</t>
    </rPh>
    <rPh sb="4" eb="5">
      <t>セン</t>
    </rPh>
    <rPh sb="5" eb="6">
      <t>エン</t>
    </rPh>
    <rPh sb="9" eb="11">
      <t>カサン</t>
    </rPh>
    <rPh sb="11" eb="12">
      <t>ガク</t>
    </rPh>
    <phoneticPr fontId="1"/>
  </si>
  <si>
    <t>上記に併設されるショートステイ居室</t>
    <rPh sb="0" eb="2">
      <t>ジョウキ</t>
    </rPh>
    <rPh sb="3" eb="5">
      <t>ヘイセツ</t>
    </rPh>
    <rPh sb="15" eb="17">
      <t>キョシツ</t>
    </rPh>
    <phoneticPr fontId="1"/>
  </si>
  <si>
    <t>共生型サービス事業所の整備促進</t>
    <rPh sb="0" eb="3">
      <t>キョウセイガタ</t>
    </rPh>
    <rPh sb="7" eb="10">
      <t>ジギョウショ</t>
    </rPh>
    <rPh sb="11" eb="13">
      <t>セイビ</t>
    </rPh>
    <rPh sb="13" eb="15">
      <t>ソクシン</t>
    </rPh>
    <phoneticPr fontId="1"/>
  </si>
  <si>
    <t>看取り環境の整備促進</t>
    <rPh sb="0" eb="2">
      <t>ミト</t>
    </rPh>
    <rPh sb="3" eb="5">
      <t>カンキョウ</t>
    </rPh>
    <rPh sb="6" eb="8">
      <t>セイビ</t>
    </rPh>
    <rPh sb="8" eb="10">
      <t>ソクシン</t>
    </rPh>
    <phoneticPr fontId="1"/>
  </si>
  <si>
    <t>介護予防拠点（通いの場等）</t>
    <rPh sb="0" eb="2">
      <t>カイゴ</t>
    </rPh>
    <rPh sb="2" eb="4">
      <t>ヨボウ</t>
    </rPh>
    <rPh sb="4" eb="6">
      <t>キョテン</t>
    </rPh>
    <rPh sb="7" eb="8">
      <t>カヨ</t>
    </rPh>
    <rPh sb="10" eb="11">
      <t>バ</t>
    </rPh>
    <rPh sb="11" eb="12">
      <t>ナド</t>
    </rPh>
    <phoneticPr fontId="1"/>
  </si>
  <si>
    <t>算出方法</t>
    <rPh sb="0" eb="2">
      <t>サンシュツ</t>
    </rPh>
    <rPh sb="2" eb="4">
      <t>ホウホウ</t>
    </rPh>
    <phoneticPr fontId="1"/>
  </si>
  <si>
    <t>所要額(千円)</t>
    <phoneticPr fontId="1"/>
  </si>
  <si>
    <t>単位</t>
    <phoneticPr fontId="1"/>
  </si>
  <si>
    <t>整備床数</t>
  </si>
  <si>
    <t>整備床数</t>
    <phoneticPr fontId="1"/>
  </si>
  <si>
    <t>事業区分</t>
    <rPh sb="0" eb="2">
      <t>ジギョウ</t>
    </rPh>
    <phoneticPr fontId="1"/>
  </si>
  <si>
    <t>整備区分</t>
    <rPh sb="0" eb="2">
      <t>セイビ</t>
    </rPh>
    <rPh sb="2" eb="4">
      <t>クブン</t>
    </rPh>
    <phoneticPr fontId="1"/>
  </si>
  <si>
    <t>介護療養型医療施設等の転換整備支援の小計</t>
    <rPh sb="0" eb="2">
      <t>カイゴ</t>
    </rPh>
    <rPh sb="2" eb="5">
      <t>リョウヨウガタ</t>
    </rPh>
    <rPh sb="5" eb="7">
      <t>イリョウ</t>
    </rPh>
    <rPh sb="7" eb="9">
      <t>シセツ</t>
    </rPh>
    <rPh sb="9" eb="10">
      <t>トウ</t>
    </rPh>
    <rPh sb="11" eb="13">
      <t>テンカン</t>
    </rPh>
    <rPh sb="13" eb="15">
      <t>セイビ</t>
    </rPh>
    <rPh sb="15" eb="17">
      <t>シエン</t>
    </rPh>
    <rPh sb="18" eb="20">
      <t>ショウケイ</t>
    </rPh>
    <phoneticPr fontId="1"/>
  </si>
  <si>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1"/>
  </si>
  <si>
    <t>介護施設等の種類</t>
    <rPh sb="0" eb="2">
      <t>カイゴ</t>
    </rPh>
    <rPh sb="2" eb="5">
      <t>シセツナド</t>
    </rPh>
    <rPh sb="6" eb="8">
      <t>シュルイ</t>
    </rPh>
    <phoneticPr fontId="1"/>
  </si>
  <si>
    <t>事業所数</t>
    <rPh sb="0" eb="3">
      <t>ジギョウショ</t>
    </rPh>
    <rPh sb="3" eb="4">
      <t>スウ</t>
    </rPh>
    <phoneticPr fontId="1"/>
  </si>
  <si>
    <t>通所介護事業所</t>
    <rPh sb="0" eb="2">
      <t>ツウショ</t>
    </rPh>
    <rPh sb="2" eb="4">
      <t>カイゴ</t>
    </rPh>
    <rPh sb="4" eb="7">
      <t>ジギョウショ</t>
    </rPh>
    <phoneticPr fontId="1"/>
  </si>
  <si>
    <t>短期入所生活介護事業所</t>
    <rPh sb="0" eb="2">
      <t>タンキ</t>
    </rPh>
    <rPh sb="2" eb="4">
      <t>ニュウショ</t>
    </rPh>
    <rPh sb="4" eb="6">
      <t>セイカツ</t>
    </rPh>
    <rPh sb="6" eb="8">
      <t>カイゴ</t>
    </rPh>
    <rPh sb="8" eb="11">
      <t>ジギョウショ</t>
    </rPh>
    <phoneticPr fontId="1"/>
  </si>
  <si>
    <t>共生型サービス事業所の整備促進の小計</t>
    <rPh sb="0" eb="3">
      <t>キョウセイガタ</t>
    </rPh>
    <rPh sb="7" eb="9">
      <t>ジギョウ</t>
    </rPh>
    <rPh sb="9" eb="10">
      <t>ジョ</t>
    </rPh>
    <rPh sb="11" eb="13">
      <t>セイビ</t>
    </rPh>
    <rPh sb="13" eb="15">
      <t>ソクシン</t>
    </rPh>
    <phoneticPr fontId="1"/>
  </si>
  <si>
    <t>看取り環境の整備促進の小計</t>
    <rPh sb="0" eb="2">
      <t>ミト</t>
    </rPh>
    <rPh sb="3" eb="5">
      <t>カンキョウ</t>
    </rPh>
    <rPh sb="6" eb="8">
      <t>セイビ</t>
    </rPh>
    <rPh sb="8" eb="10">
      <t>ソクシン</t>
    </rPh>
    <phoneticPr fontId="1"/>
  </si>
  <si>
    <t>か所</t>
    <rPh sb="1" eb="2">
      <t>ショ</t>
    </rPh>
    <phoneticPr fontId="1"/>
  </si>
  <si>
    <t>簡易陰圧装置を設置する施設数</t>
    <rPh sb="0" eb="2">
      <t>カンイ</t>
    </rPh>
    <rPh sb="2" eb="4">
      <t>インアツ</t>
    </rPh>
    <rPh sb="4" eb="6">
      <t>ソウチ</t>
    </rPh>
    <rPh sb="7" eb="9">
      <t>セッチ</t>
    </rPh>
    <rPh sb="11" eb="14">
      <t>シセツスウ</t>
    </rPh>
    <phoneticPr fontId="1"/>
  </si>
  <si>
    <t>簡易陰圧装置を設置する台数</t>
    <rPh sb="0" eb="2">
      <t>カンイ</t>
    </rPh>
    <rPh sb="2" eb="4">
      <t>インアツ</t>
    </rPh>
    <rPh sb="4" eb="6">
      <t>ソウチ</t>
    </rPh>
    <rPh sb="7" eb="9">
      <t>セッチ</t>
    </rPh>
    <rPh sb="11" eb="13">
      <t>ダイスウ</t>
    </rPh>
    <phoneticPr fontId="1"/>
  </si>
  <si>
    <t>所要額(千円)</t>
    <rPh sb="0" eb="2">
      <t>ショヨウ</t>
    </rPh>
    <rPh sb="2" eb="3">
      <t>ガク</t>
    </rPh>
    <rPh sb="4" eb="6">
      <t>センエン</t>
    </rPh>
    <phoneticPr fontId="1"/>
  </si>
  <si>
    <t>「多床室（ユニット型個室的多床室を含む）→ユニット化」改修</t>
    <phoneticPr fontId="1"/>
  </si>
  <si>
    <t>既存の特養及び併設されるショートステイ多床室のプライバシー保護のための改修支援</t>
    <rPh sb="5" eb="6">
      <t>オヨ</t>
    </rPh>
    <phoneticPr fontId="1"/>
  </si>
  <si>
    <t>(1)－１　地域密着型サービス施設等の整備</t>
    <phoneticPr fontId="1"/>
  </si>
  <si>
    <t>・小規模な介護老人保健施設</t>
  </si>
  <si>
    <t>・小規模な介護医療院</t>
  </si>
  <si>
    <t>・小規模な養護老人ホーム</t>
  </si>
  <si>
    <t>・小規模なケアハウス（特定施設入居者生活介護の指定を受けるもの）</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</si>
  <si>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</si>
  <si>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</si>
  <si>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</si>
  <si>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</si>
  <si>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</si>
  <si>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</si>
  <si>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</si>
  <si>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</si>
  <si>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</si>
  <si>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</si>
  <si>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</si>
  <si>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(１)－２　介護施設等の合築等</t>
    <rPh sb="6" eb="8">
      <t>カイゴ</t>
    </rPh>
    <rPh sb="8" eb="10">
      <t>シセツ</t>
    </rPh>
    <rPh sb="10" eb="11">
      <t>トウ</t>
    </rPh>
    <rPh sb="12" eb="13">
      <t>ゴウ</t>
    </rPh>
    <rPh sb="13" eb="14">
      <t>チク</t>
    </rPh>
    <rPh sb="14" eb="15">
      <t>ナド</t>
    </rPh>
    <phoneticPr fontId="1"/>
  </si>
  <si>
    <t>(１)－３　空き家を活用した整備</t>
    <rPh sb="6" eb="7">
      <t>ア</t>
    </rPh>
    <rPh sb="8" eb="9">
      <t>イエ</t>
    </rPh>
    <rPh sb="10" eb="12">
      <t>カツヨウ</t>
    </rPh>
    <rPh sb="14" eb="16">
      <t>セイビ</t>
    </rPh>
    <phoneticPr fontId="1"/>
  </si>
  <si>
    <t>施設数</t>
    <rPh sb="0" eb="3">
      <t>シセツスウ</t>
    </rPh>
    <phoneticPr fontId="1"/>
  </si>
  <si>
    <t>定員数(転換前床数)</t>
    <rPh sb="0" eb="3">
      <t>テイインスウ</t>
    </rPh>
    <rPh sb="4" eb="6">
      <t>テンカン</t>
    </rPh>
    <rPh sb="6" eb="7">
      <t>マエ</t>
    </rPh>
    <rPh sb="7" eb="8">
      <t>ユカ</t>
    </rPh>
    <rPh sb="8" eb="9">
      <t>スウ</t>
    </rPh>
    <phoneticPr fontId="1"/>
  </si>
  <si>
    <t>・認知症高齢者グループホーム</t>
    <phoneticPr fontId="1"/>
  </si>
  <si>
    <t>・小規模多機能型居宅介護事業所</t>
    <phoneticPr fontId="1"/>
  </si>
  <si>
    <t>・看護小規模多機能型居宅介護事業所</t>
    <phoneticPr fontId="1"/>
  </si>
  <si>
    <t>・生活支援ハウス</t>
    <phoneticPr fontId="1"/>
  </si>
  <si>
    <t>転換前床数</t>
    <rPh sb="0" eb="2">
      <t>テンカン</t>
    </rPh>
    <rPh sb="2" eb="3">
      <t>マエ</t>
    </rPh>
    <rPh sb="3" eb="4">
      <t>ユカ</t>
    </rPh>
    <rPh sb="4" eb="5">
      <t>スウ</t>
    </rPh>
    <phoneticPr fontId="1"/>
  </si>
  <si>
    <t>整備予定定員数</t>
    <rPh sb="0" eb="2">
      <t>セイビ</t>
    </rPh>
    <rPh sb="2" eb="4">
      <t>ヨテイ</t>
    </rPh>
    <rPh sb="4" eb="7">
      <t>テイインスウ</t>
    </rPh>
    <phoneticPr fontId="1"/>
  </si>
  <si>
    <t>・地域密着型特別養護老人ホーム</t>
    <rPh sb="6" eb="8">
      <t>トクベツ</t>
    </rPh>
    <rPh sb="8" eb="10">
      <t>ヨウゴ</t>
    </rPh>
    <rPh sb="10" eb="12">
      <t>ロウジン</t>
    </rPh>
    <phoneticPr fontId="1"/>
  </si>
  <si>
    <t>・特別養護老人ホーム</t>
    <phoneticPr fontId="1"/>
  </si>
  <si>
    <t>・地域密着型特別養護老人ホーム</t>
    <rPh sb="1" eb="3">
      <t>チイキ</t>
    </rPh>
    <rPh sb="3" eb="6">
      <t>ミッチャクガタ</t>
    </rPh>
    <phoneticPr fontId="1"/>
  </si>
  <si>
    <t>・地域密着型特別養護老人ホーム(定員29人以下）</t>
    <phoneticPr fontId="1"/>
  </si>
  <si>
    <t>小規模な養護老人ホーム</t>
    <rPh sb="0" eb="3">
      <t>ショウキボ</t>
    </rPh>
    <rPh sb="4" eb="6">
      <t>ヨウゴ</t>
    </rPh>
    <phoneticPr fontId="1"/>
  </si>
  <si>
    <t>都市型軽費老人ホーム</t>
    <rPh sb="0" eb="3">
      <t>トシガタ</t>
    </rPh>
    <phoneticPr fontId="1"/>
  </si>
  <si>
    <t>介護職員１定員当たりの延べ床面積（バルコニー、廊下、階段等共用部分を含む。）３３㎡までに該当する工事費又は工事請負費及び工事事務費の３分の１</t>
    <phoneticPr fontId="1"/>
  </si>
  <si>
    <t>介護付きホーム（定員29人以上）</t>
    <rPh sb="0" eb="2">
      <t>カイゴ</t>
    </rPh>
    <rPh sb="2" eb="3">
      <t>ツ</t>
    </rPh>
    <rPh sb="8" eb="10">
      <t>テイイン</t>
    </rPh>
    <rPh sb="12" eb="13">
      <t>ニン</t>
    </rPh>
    <rPh sb="13" eb="15">
      <t>イジョウ</t>
    </rPh>
    <phoneticPr fontId="1"/>
  </si>
  <si>
    <t>【注】
「(1)－１　地域密着型サービス施設等の整備」欄に掲げる施設等を合築・併設して整備する場合に補助単価の加算を行う。(1)－１の事業において，該当施設の整備予定数を必ず入力すること。</t>
    <rPh sb="1" eb="2">
      <t>チュウ</t>
    </rPh>
    <rPh sb="27" eb="28">
      <t>ラン</t>
    </rPh>
    <rPh sb="29" eb="30">
      <t>カカ</t>
    </rPh>
    <rPh sb="32" eb="34">
      <t>シセツ</t>
    </rPh>
    <rPh sb="34" eb="35">
      <t>トウ</t>
    </rPh>
    <rPh sb="36" eb="37">
      <t>ア</t>
    </rPh>
    <rPh sb="37" eb="38">
      <t>チク</t>
    </rPh>
    <rPh sb="39" eb="41">
      <t>ヘイセツ</t>
    </rPh>
    <rPh sb="43" eb="45">
      <t>セイビ</t>
    </rPh>
    <rPh sb="47" eb="49">
      <t>バアイ</t>
    </rPh>
    <rPh sb="50" eb="52">
      <t>ホジョ</t>
    </rPh>
    <rPh sb="52" eb="54">
      <t>タンカ</t>
    </rPh>
    <rPh sb="55" eb="57">
      <t>カサン</t>
    </rPh>
    <rPh sb="58" eb="59">
      <t>オコナ</t>
    </rPh>
    <rPh sb="67" eb="69">
      <t>ジギョウ</t>
    </rPh>
    <rPh sb="74" eb="76">
      <t>ガイトウ</t>
    </rPh>
    <rPh sb="76" eb="78">
      <t>シセツ</t>
    </rPh>
    <rPh sb="79" eb="81">
      <t>セイビ</t>
    </rPh>
    <rPh sb="81" eb="83">
      <t>ヨテイ</t>
    </rPh>
    <rPh sb="83" eb="84">
      <t>カズ</t>
    </rPh>
    <rPh sb="85" eb="86">
      <t>カナラ</t>
    </rPh>
    <rPh sb="87" eb="89">
      <t>ニュウリョク</t>
    </rPh>
    <phoneticPr fontId="1"/>
  </si>
  <si>
    <t>【注】
左記の施設について，空き家を活用して整備を行う場合は，この欄に整備予定数を入力すること。
（(1)－１の事業に入力しないこと。）</t>
    <rPh sb="4" eb="6">
      <t>サキ</t>
    </rPh>
    <rPh sb="7" eb="9">
      <t>シセツ</t>
    </rPh>
    <rPh sb="14" eb="15">
      <t>ア</t>
    </rPh>
    <rPh sb="16" eb="17">
      <t>ヤ</t>
    </rPh>
    <rPh sb="18" eb="20">
      <t>カツヨウ</t>
    </rPh>
    <rPh sb="22" eb="24">
      <t>セイビ</t>
    </rPh>
    <rPh sb="25" eb="26">
      <t>オコナ</t>
    </rPh>
    <rPh sb="27" eb="29">
      <t>バアイ</t>
    </rPh>
    <rPh sb="33" eb="34">
      <t>ラン</t>
    </rPh>
    <rPh sb="35" eb="37">
      <t>セイビ</t>
    </rPh>
    <rPh sb="37" eb="39">
      <t>ヨテイ</t>
    </rPh>
    <rPh sb="39" eb="40">
      <t>スウ</t>
    </rPh>
    <rPh sb="41" eb="43">
      <t>ニュウリョク</t>
    </rPh>
    <rPh sb="56" eb="58">
      <t>ジギョウ</t>
    </rPh>
    <rPh sb="59" eb="61">
      <t>ニュウリョク</t>
    </rPh>
    <phoneticPr fontId="1"/>
  </si>
  <si>
    <t>【注】
施設等から図面・見積書を提出させ，補助対象面積を確認の上，所要額を算出すること。</t>
    <rPh sb="1" eb="2">
      <t>チュウ</t>
    </rPh>
    <rPh sb="4" eb="6">
      <t>シセツ</t>
    </rPh>
    <rPh sb="6" eb="7">
      <t>トウ</t>
    </rPh>
    <rPh sb="9" eb="11">
      <t>ズメン</t>
    </rPh>
    <rPh sb="12" eb="15">
      <t>ミツモリショ</t>
    </rPh>
    <rPh sb="16" eb="18">
      <t>テイシュツ</t>
    </rPh>
    <rPh sb="21" eb="23">
      <t>ホジョ</t>
    </rPh>
    <rPh sb="23" eb="25">
      <t>タイショウ</t>
    </rPh>
    <rPh sb="25" eb="27">
      <t>メンセキ</t>
    </rPh>
    <rPh sb="28" eb="30">
      <t>カクニン</t>
    </rPh>
    <rPh sb="31" eb="32">
      <t>ウエ</t>
    </rPh>
    <rPh sb="33" eb="36">
      <t>ショヨウガク</t>
    </rPh>
    <rPh sb="37" eb="39">
      <t>サンシュツ</t>
    </rPh>
    <phoneticPr fontId="1"/>
  </si>
  <si>
    <t>【注】
施設等から図面・見積書を提出させ，事業内容を確認の上，所要額を算出すること（補助上限額を超える場合は，補助上限額を入力）。</t>
    <rPh sb="21" eb="23">
      <t>ジギョウ</t>
    </rPh>
    <rPh sb="23" eb="25">
      <t>ナイヨウ</t>
    </rPh>
    <rPh sb="26" eb="28">
      <t>カクニン</t>
    </rPh>
    <rPh sb="29" eb="30">
      <t>ウエ</t>
    </rPh>
    <rPh sb="42" eb="44">
      <t>ホジョ</t>
    </rPh>
    <rPh sb="44" eb="47">
      <t>ジョウゲンガク</t>
    </rPh>
    <rPh sb="48" eb="49">
      <t>コ</t>
    </rPh>
    <rPh sb="51" eb="53">
      <t>バアイ</t>
    </rPh>
    <rPh sb="55" eb="57">
      <t>ホジョ</t>
    </rPh>
    <rPh sb="57" eb="60">
      <t>ジョウゲンガク</t>
    </rPh>
    <rPh sb="61" eb="63">
      <t>ニュウリョク</t>
    </rPh>
    <phoneticPr fontId="1"/>
  </si>
  <si>
    <t>【注】
施設等から図面・見積書・陰圧装置のカタログ等を提出させ，陰圧効果が得られる装置であるか確認を行った上で，真に必要な台数に係る所要額を入力すること。
補助上限（4,320千円／台）×設置台数の金額を所要額としないこと。</t>
    <rPh sb="16" eb="18">
      <t>インアツ</t>
    </rPh>
    <rPh sb="18" eb="20">
      <t>ソウチ</t>
    </rPh>
    <rPh sb="25" eb="26">
      <t>トウ</t>
    </rPh>
    <rPh sb="32" eb="34">
      <t>インアツ</t>
    </rPh>
    <rPh sb="34" eb="36">
      <t>コウカ</t>
    </rPh>
    <rPh sb="37" eb="38">
      <t>エ</t>
    </rPh>
    <rPh sb="41" eb="43">
      <t>ソウチ</t>
    </rPh>
    <rPh sb="47" eb="49">
      <t>カクニン</t>
    </rPh>
    <rPh sb="50" eb="51">
      <t>オコナ</t>
    </rPh>
    <rPh sb="53" eb="54">
      <t>ウエ</t>
    </rPh>
    <rPh sb="56" eb="57">
      <t>シン</t>
    </rPh>
    <rPh sb="58" eb="60">
      <t>ヒツヨウ</t>
    </rPh>
    <rPh sb="61" eb="63">
      <t>ダイスウ</t>
    </rPh>
    <rPh sb="64" eb="65">
      <t>カカ</t>
    </rPh>
    <rPh sb="66" eb="69">
      <t>ショヨウガク</t>
    </rPh>
    <rPh sb="70" eb="72">
      <t>ニュウリョク</t>
    </rPh>
    <rPh sb="78" eb="80">
      <t>ホジョ</t>
    </rPh>
    <rPh sb="80" eb="82">
      <t>ジョウゲン</t>
    </rPh>
    <rPh sb="88" eb="90">
      <t>センエン</t>
    </rPh>
    <rPh sb="91" eb="92">
      <t>ダイ</t>
    </rPh>
    <rPh sb="94" eb="96">
      <t>セッチ</t>
    </rPh>
    <rPh sb="96" eb="98">
      <t>ダイスウ</t>
    </rPh>
    <rPh sb="99" eb="101">
      <t>キンガク</t>
    </rPh>
    <rPh sb="102" eb="105">
      <t>ショヨウガク</t>
    </rPh>
    <phoneticPr fontId="1"/>
  </si>
  <si>
    <t>別紙２</t>
    <rPh sb="0" eb="2">
      <t>ベッシ</t>
    </rPh>
    <phoneticPr fontId="1"/>
  </si>
  <si>
    <t>・認知症高齢者グループホーム</t>
    <rPh sb="1" eb="4">
      <t>ニンチショウ</t>
    </rPh>
    <rPh sb="4" eb="7">
      <t>コウレイシャ</t>
    </rPh>
    <phoneticPr fontId="1"/>
  </si>
  <si>
    <t>・小規模多機能型居宅介護事業所</t>
    <rPh sb="1" eb="4">
      <t>ショウキボ</t>
    </rPh>
    <rPh sb="4" eb="8">
      <t>タキノウガタ</t>
    </rPh>
    <rPh sb="8" eb="10">
      <t>キョタク</t>
    </rPh>
    <rPh sb="10" eb="12">
      <t>カイゴ</t>
    </rPh>
    <rPh sb="12" eb="15">
      <t>ジギョウショ</t>
    </rPh>
    <phoneticPr fontId="1"/>
  </si>
  <si>
    <t>・看護小規模多機能型居宅介護事業所</t>
    <rPh sb="1" eb="3">
      <t>カンゴ</t>
    </rPh>
    <rPh sb="3" eb="6">
      <t>ショウキボ</t>
    </rPh>
    <rPh sb="6" eb="10">
      <t>タキノウガタ</t>
    </rPh>
    <rPh sb="10" eb="12">
      <t>キョタク</t>
    </rPh>
    <rPh sb="12" eb="14">
      <t>カイゴ</t>
    </rPh>
    <rPh sb="14" eb="17">
      <t>ジギョウショ</t>
    </rPh>
    <phoneticPr fontId="1"/>
  </si>
  <si>
    <t>・認知症対応型デイサービスセンター</t>
    <rPh sb="1" eb="4">
      <t>ニンチショウ</t>
    </rPh>
    <rPh sb="4" eb="7">
      <t>タイオウガタ</t>
    </rPh>
    <phoneticPr fontId="1"/>
  </si>
  <si>
    <t>・認知症高齢者グループホーム</t>
    <phoneticPr fontId="1"/>
  </si>
  <si>
    <t>・短期入所生活介護事業所・短期入所療養介護事業所</t>
    <rPh sb="13" eb="15">
      <t>タンキ</t>
    </rPh>
    <rPh sb="15" eb="17">
      <t>ニュウショ</t>
    </rPh>
    <rPh sb="17" eb="19">
      <t>リョウヨウ</t>
    </rPh>
    <rPh sb="19" eb="21">
      <t>カイゴ</t>
    </rPh>
    <rPh sb="21" eb="24">
      <t>ジギョウショ</t>
    </rPh>
    <phoneticPr fontId="1"/>
  </si>
  <si>
    <t>・生活支援ハウス</t>
    <rPh sb="1" eb="3">
      <t>セイカツ</t>
    </rPh>
    <rPh sb="3" eb="5">
      <t>シエン</t>
    </rPh>
    <phoneticPr fontId="1"/>
  </si>
  <si>
    <t>・定期巡回・随時対応型訪問介護看護事業所</t>
    <phoneticPr fontId="1"/>
  </si>
  <si>
    <t>※調査事項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9" eb="11">
      <t>セイカツ</t>
    </rPh>
    <rPh sb="11" eb="13">
      <t>シエン</t>
    </rPh>
    <rPh sb="23" eb="25">
      <t>リトウ</t>
    </rPh>
    <rPh sb="25" eb="28">
      <t>シンコウホウ</t>
    </rPh>
    <rPh sb="29" eb="31">
      <t>アマミ</t>
    </rPh>
    <rPh sb="31" eb="33">
      <t>グントウ</t>
    </rPh>
    <rPh sb="33" eb="35">
      <t>シンコウ</t>
    </rPh>
    <rPh sb="35" eb="37">
      <t>カイハツ</t>
    </rPh>
    <rPh sb="37" eb="39">
      <t>トクベツ</t>
    </rPh>
    <rPh sb="39" eb="42">
      <t>ソチホウ</t>
    </rPh>
    <rPh sb="43" eb="45">
      <t>サンソン</t>
    </rPh>
    <rPh sb="45" eb="48">
      <t>シンコウホウ</t>
    </rPh>
    <rPh sb="49" eb="51">
      <t>スイゲン</t>
    </rPh>
    <rPh sb="51" eb="53">
      <t>チイキ</t>
    </rPh>
    <rPh sb="53" eb="55">
      <t>タイサク</t>
    </rPh>
    <rPh sb="55" eb="57">
      <t>トクベツ</t>
    </rPh>
    <rPh sb="57" eb="60">
      <t>ソチホウ</t>
    </rPh>
    <rPh sb="61" eb="63">
      <t>ハントウ</t>
    </rPh>
    <rPh sb="63" eb="66">
      <t>シンコウホウ</t>
    </rPh>
    <rPh sb="67" eb="69">
      <t>カソ</t>
    </rPh>
    <rPh sb="69" eb="71">
      <t>チイキ</t>
    </rPh>
    <rPh sb="71" eb="73">
      <t>ジリツ</t>
    </rPh>
    <rPh sb="73" eb="75">
      <t>ソクシン</t>
    </rPh>
    <rPh sb="75" eb="77">
      <t>トクベツ</t>
    </rPh>
    <rPh sb="77" eb="80">
      <t>ソチホウ</t>
    </rPh>
    <rPh sb="81" eb="83">
      <t>オキナワ</t>
    </rPh>
    <rPh sb="83" eb="85">
      <t>シンコウ</t>
    </rPh>
    <rPh sb="85" eb="87">
      <t>トクベツ</t>
    </rPh>
    <rPh sb="87" eb="90">
      <t>ソチホウ</t>
    </rPh>
    <rPh sb="90" eb="91">
      <t>マタ</t>
    </rPh>
    <rPh sb="104" eb="105">
      <t>モト</t>
    </rPh>
    <rPh sb="110" eb="111">
      <t>カギ</t>
    </rPh>
    <phoneticPr fontId="1"/>
  </si>
  <si>
    <t>所要額計</t>
    <rPh sb="0" eb="2">
      <t>ショヨウ</t>
    </rPh>
    <rPh sb="2" eb="3">
      <t>ガク</t>
    </rPh>
    <rPh sb="3" eb="4">
      <t>ケイ</t>
    </rPh>
    <phoneticPr fontId="1"/>
  </si>
  <si>
    <t>(1) 地域密着型サービス等整備等助成事業</t>
    <rPh sb="4" eb="6">
      <t>チイキ</t>
    </rPh>
    <rPh sb="6" eb="9">
      <t>ミッチャクガタ</t>
    </rPh>
    <rPh sb="13" eb="14">
      <t>トウ</t>
    </rPh>
    <rPh sb="14" eb="16">
      <t>セイビ</t>
    </rPh>
    <rPh sb="16" eb="17">
      <t>トウ</t>
    </rPh>
    <rPh sb="17" eb="19">
      <t>ジョセイ</t>
    </rPh>
    <rPh sb="19" eb="21">
      <t>ジギョウ</t>
    </rPh>
    <phoneticPr fontId="1"/>
  </si>
  <si>
    <t>※「整備予定数」は整備床数、施設数、定員数、定員数(転換前床数)、転換前床数、宿泊定員数、か所、事業所数、自治体、１箇所等を示す　</t>
    <rPh sb="9" eb="11">
      <t>セイビ</t>
    </rPh>
    <rPh sb="11" eb="12">
      <t>ユカ</t>
    </rPh>
    <rPh sb="12" eb="13">
      <t>スウ</t>
    </rPh>
    <rPh sb="14" eb="17">
      <t>シセツスウ</t>
    </rPh>
    <rPh sb="18" eb="21">
      <t>テイインスウ</t>
    </rPh>
    <rPh sb="22" eb="25">
      <t>テイインスウ</t>
    </rPh>
    <rPh sb="26" eb="28">
      <t>テンカン</t>
    </rPh>
    <rPh sb="28" eb="29">
      <t>マエ</t>
    </rPh>
    <rPh sb="29" eb="30">
      <t>ユカ</t>
    </rPh>
    <rPh sb="30" eb="31">
      <t>スウ</t>
    </rPh>
    <rPh sb="33" eb="35">
      <t>テンカン</t>
    </rPh>
    <rPh sb="35" eb="36">
      <t>マエ</t>
    </rPh>
    <rPh sb="36" eb="37">
      <t>ユカ</t>
    </rPh>
    <rPh sb="37" eb="38">
      <t>スウ</t>
    </rPh>
    <rPh sb="39" eb="41">
      <t>シュクハク</t>
    </rPh>
    <rPh sb="41" eb="43">
      <t>テイイン</t>
    </rPh>
    <rPh sb="43" eb="44">
      <t>スウ</t>
    </rPh>
    <rPh sb="44" eb="45">
      <t>テイスウ</t>
    </rPh>
    <rPh sb="46" eb="47">
      <t>ショ</t>
    </rPh>
    <rPh sb="48" eb="51">
      <t>ジギョウショ</t>
    </rPh>
    <rPh sb="51" eb="52">
      <t>スウ</t>
    </rPh>
    <rPh sb="53" eb="56">
      <t>ジチタイ</t>
    </rPh>
    <rPh sb="58" eb="60">
      <t>カショ</t>
    </rPh>
    <rPh sb="60" eb="61">
      <t>ナド</t>
    </rPh>
    <rPh sb="62" eb="63">
      <t>シメ</t>
    </rPh>
    <phoneticPr fontId="1"/>
  </si>
  <si>
    <t>単価額
(千円)</t>
    <rPh sb="0" eb="2">
      <t>タンカ</t>
    </rPh>
    <rPh sb="2" eb="3">
      <t>ガク</t>
    </rPh>
    <rPh sb="5" eb="6">
      <t>セン</t>
    </rPh>
    <rPh sb="6" eb="7">
      <t>エン</t>
    </rPh>
    <phoneticPr fontId="1"/>
  </si>
  <si>
    <t>整備予定定員数</t>
    <rPh sb="0" eb="2">
      <t>セイビ</t>
    </rPh>
    <rPh sb="2" eb="4">
      <t>ヨテイ</t>
    </rPh>
    <rPh sb="4" eb="6">
      <t>テイイン</t>
    </rPh>
    <rPh sb="6" eb="7">
      <t>スウ</t>
    </rPh>
    <phoneticPr fontId="1"/>
  </si>
  <si>
    <t>単価額
(千円)</t>
    <rPh sb="0" eb="2">
      <t>タンカ</t>
    </rPh>
    <rPh sb="2" eb="3">
      <t>ガク</t>
    </rPh>
    <rPh sb="5" eb="7">
      <t>センエン</t>
    </rPh>
    <phoneticPr fontId="1"/>
  </si>
  <si>
    <t>(２)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1"/>
  </si>
  <si>
    <t>(３)　介護施設等の施設開設準備経費等支援事業</t>
    <rPh sb="4" eb="6">
      <t>カイゴ</t>
    </rPh>
    <rPh sb="6" eb="8">
      <t>シセツ</t>
    </rPh>
    <rPh sb="8" eb="9">
      <t>トウ</t>
    </rPh>
    <rPh sb="10" eb="12">
      <t>シセツ</t>
    </rPh>
    <rPh sb="12" eb="14">
      <t>カイセツ</t>
    </rPh>
    <rPh sb="14" eb="16">
      <t>ジュンビ</t>
    </rPh>
    <rPh sb="16" eb="18">
      <t>ケイヒ</t>
    </rPh>
    <rPh sb="18" eb="19">
      <t>トウ</t>
    </rPh>
    <rPh sb="19" eb="21">
      <t>シエン</t>
    </rPh>
    <rPh sb="21" eb="23">
      <t>ジギョウ</t>
    </rPh>
    <phoneticPr fontId="1"/>
  </si>
  <si>
    <t>主として宿舎を利用する職員が勤務する
介護施設等の種類</t>
    <rPh sb="0" eb="1">
      <t>シュ</t>
    </rPh>
    <rPh sb="4" eb="6">
      <t>シュクシャ</t>
    </rPh>
    <rPh sb="7" eb="9">
      <t>リヨウ</t>
    </rPh>
    <rPh sb="11" eb="13">
      <t>ショクイン</t>
    </rPh>
    <rPh sb="14" eb="16">
      <t>キンム</t>
    </rPh>
    <phoneticPr fontId="1"/>
  </si>
  <si>
    <t>(６)　介護職員の宿舎施設整備事業</t>
    <rPh sb="4" eb="6">
      <t>カイゴ</t>
    </rPh>
    <rPh sb="6" eb="8">
      <t>ショクイン</t>
    </rPh>
    <rPh sb="9" eb="15">
      <t>シュクシャシセツセイビ</t>
    </rPh>
    <rPh sb="15" eb="17">
      <t>ジギョウ</t>
    </rPh>
    <phoneticPr fontId="1"/>
  </si>
  <si>
    <t>①ユニット型施設の各ユニットへの玄関室設置</t>
    <phoneticPr fontId="1"/>
  </si>
  <si>
    <t>②従来型個室・多床室のゾーニング</t>
    <phoneticPr fontId="1"/>
  </si>
  <si>
    <t>(単位：施設・事業所数)</t>
    <rPh sb="1" eb="3">
      <t>タンイ</t>
    </rPh>
    <rPh sb="4" eb="6">
      <t>シセツ</t>
    </rPh>
    <rPh sb="7" eb="10">
      <t>ジギョウショ</t>
    </rPh>
    <rPh sb="10" eb="11">
      <t>スウ</t>
    </rPh>
    <phoneticPr fontId="1"/>
  </si>
  <si>
    <t>③家族面会室の整備</t>
    <phoneticPr fontId="1"/>
  </si>
  <si>
    <t>(単位：カ所)</t>
    <rPh sb="1" eb="3">
      <t>タンイ</t>
    </rPh>
    <rPh sb="5" eb="6">
      <t>ショ</t>
    </rPh>
    <phoneticPr fontId="1"/>
  </si>
  <si>
    <t>(５)　介護施設における新型コロナウイルス感染防止対策支援事業</t>
    <rPh sb="4" eb="6">
      <t>カイゴ</t>
    </rPh>
    <rPh sb="6" eb="8">
      <t>シセツ</t>
    </rPh>
    <rPh sb="12" eb="14">
      <t>シンガタ</t>
    </rPh>
    <rPh sb="21" eb="23">
      <t>カンセン</t>
    </rPh>
    <rPh sb="23" eb="25">
      <t>ボウシ</t>
    </rPh>
    <rPh sb="25" eb="27">
      <t>タイサク</t>
    </rPh>
    <rPh sb="27" eb="29">
      <t>シエン</t>
    </rPh>
    <rPh sb="29" eb="31">
      <t>ジギョウ</t>
    </rPh>
    <phoneticPr fontId="1"/>
  </si>
  <si>
    <t>(５)－１　介護施設等における簡易陰圧装置の設置に係る経費支援事業</t>
    <rPh sb="29" eb="31">
      <t>シエン</t>
    </rPh>
    <rPh sb="31" eb="33">
      <t>ジギョウ</t>
    </rPh>
    <phoneticPr fontId="1"/>
  </si>
  <si>
    <t>(５)－２　高齢者施設の感染拡大防止のためのゾーニング環境等の整備</t>
    <phoneticPr fontId="1"/>
  </si>
  <si>
    <t>(５)－３　介護施設等における多床室の個室化に要する改修費支援事業</t>
    <phoneticPr fontId="1"/>
  </si>
  <si>
    <t>(４)　民有地マッチング事業</t>
    <rPh sb="4" eb="7">
      <t>ミンユウチ</t>
    </rPh>
    <rPh sb="12" eb="14">
      <t>ジギョウ</t>
    </rPh>
    <phoneticPr fontId="1"/>
  </si>
  <si>
    <t>　上記に併設されるショートステイ用居室</t>
    <rPh sb="1" eb="3">
      <t>ジョウキ</t>
    </rPh>
    <rPh sb="4" eb="6">
      <t>ヘイセツ</t>
    </rPh>
    <phoneticPr fontId="1"/>
  </si>
  <si>
    <t>　上記に併設されるショートステイ居室</t>
    <rPh sb="1" eb="3">
      <t>ジョウキ</t>
    </rPh>
    <rPh sb="4" eb="6">
      <t>ヘイセツ</t>
    </rPh>
    <rPh sb="16" eb="18">
      <t>キョシツ</t>
    </rPh>
    <phoneticPr fontId="1"/>
  </si>
  <si>
    <t>(３)－１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1"/>
  </si>
  <si>
    <t>(３)－２　介護療養型医療施設の介護老人保健施設等への転換整備に必要な経費
 　　　　　（介護療養型老人保健施設の介護医療院への転換整備に必要な経費を含む。）</t>
    <phoneticPr fontId="1"/>
  </si>
  <si>
    <t>(３)ー３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1"/>
  </si>
  <si>
    <t>(３)－４介護予防・健康づくりを行う介護予防拠点における防災意識啓発の取組に必要な経費</t>
    <rPh sb="38" eb="40">
      <t>ヒツヨウ</t>
    </rPh>
    <rPh sb="41" eb="43">
      <t>ケイヒ</t>
    </rPh>
    <phoneticPr fontId="1"/>
  </si>
  <si>
    <t>・地域密着型特別養護老人ホーム</t>
    <rPh sb="1" eb="3">
      <t>チイキ</t>
    </rPh>
    <rPh sb="3" eb="6">
      <t>ミッチャクガタ</t>
    </rPh>
    <rPh sb="6" eb="8">
      <t>トクベツ</t>
    </rPh>
    <rPh sb="8" eb="10">
      <t>ヨウゴ</t>
    </rPh>
    <rPh sb="10" eb="12">
      <t>ロウジン</t>
    </rPh>
    <phoneticPr fontId="1"/>
  </si>
  <si>
    <t>・介護老人保健施設</t>
  </si>
  <si>
    <t>・介護医療院</t>
  </si>
  <si>
    <t>・ケアハウス(特定施設入居者生活介護の指定を受けるもの)（定員29人以下）</t>
    <rPh sb="34" eb="36">
      <t>イカ</t>
    </rPh>
    <phoneticPr fontId="1"/>
  </si>
  <si>
    <t>・介護医療院（定員29人以下）</t>
    <rPh sb="1" eb="3">
      <t>カイゴ</t>
    </rPh>
    <rPh sb="3" eb="5">
      <t>イリョウ</t>
    </rPh>
    <rPh sb="5" eb="6">
      <t>イン</t>
    </rPh>
    <phoneticPr fontId="1"/>
  </si>
  <si>
    <t>・介護老人保健施設（定員29人以下）</t>
    <rPh sb="1" eb="3">
      <t>カイゴ</t>
    </rPh>
    <rPh sb="3" eb="5">
      <t>ロウジン</t>
    </rPh>
    <rPh sb="5" eb="7">
      <t>ホケン</t>
    </rPh>
    <rPh sb="7" eb="9">
      <t>シセツ</t>
    </rPh>
    <phoneticPr fontId="1"/>
  </si>
  <si>
    <r>
      <t>・介護付きホーム</t>
    </r>
    <r>
      <rPr>
        <sz val="6"/>
        <color theme="1"/>
        <rFont val="ＭＳ Ｐゴシック"/>
        <family val="3"/>
        <charset val="128"/>
      </rPr>
      <t>（有料老人ホーム又はサービス付き高齢者向け住宅であって、特定施設入居者生活介護の指定を受けるもの）(定員29人以下)</t>
    </r>
    <rPh sb="63" eb="65">
      <t>イカ</t>
    </rPh>
    <phoneticPr fontId="1"/>
  </si>
  <si>
    <t>・看護小規模多機能型居宅介護事業所</t>
    <phoneticPr fontId="1"/>
  </si>
  <si>
    <t>・介護老人保健施設（定員29人以下）</t>
    <phoneticPr fontId="1"/>
  </si>
  <si>
    <t>・介護医療院（定員29人以下）</t>
    <rPh sb="1" eb="3">
      <t>カイゴ</t>
    </rPh>
    <rPh sb="3" eb="5">
      <t>イリョウ</t>
    </rPh>
    <rPh sb="5" eb="6">
      <t>イン</t>
    </rPh>
    <phoneticPr fontId="1"/>
  </si>
  <si>
    <t>・養護老人ホーム（定員29人以下）</t>
    <phoneticPr fontId="1"/>
  </si>
  <si>
    <t>・軽費老人ホーム（定員29人以下）</t>
    <rPh sb="1" eb="3">
      <t>ケイヒ</t>
    </rPh>
    <rPh sb="3" eb="5">
      <t>ロウジン</t>
    </rPh>
    <phoneticPr fontId="1"/>
  </si>
  <si>
    <t>・有料老人ホーム（定員29人以下）</t>
    <rPh sb="1" eb="3">
      <t>ユウリョウ</t>
    </rPh>
    <rPh sb="3" eb="5">
      <t>ロウジン</t>
    </rPh>
    <phoneticPr fontId="1"/>
  </si>
  <si>
    <t>・介護医療院、介護療養型医療施設（定員29人以下）</t>
    <rPh sb="1" eb="3">
      <t>カイゴ</t>
    </rPh>
    <rPh sb="3" eb="5">
      <t>イリョウ</t>
    </rPh>
    <rPh sb="5" eb="6">
      <t>イン</t>
    </rPh>
    <rPh sb="7" eb="16">
      <t>カイゴリョウヨウガタイリョウシセツ</t>
    </rPh>
    <phoneticPr fontId="1"/>
  </si>
  <si>
    <t>・サービス付き高齢者向け住宅（定員29人以下）</t>
    <phoneticPr fontId="1"/>
  </si>
  <si>
    <t>・地域密着型特別養護老人ホーム</t>
    <rPh sb="1" eb="3">
      <t>チイキ</t>
    </rPh>
    <rPh sb="3" eb="5">
      <t>ミッチャク</t>
    </rPh>
    <rPh sb="5" eb="6">
      <t>ガタ</t>
    </rPh>
    <phoneticPr fontId="1"/>
  </si>
  <si>
    <t>（定員29人以下）・養護老人ホーム</t>
    <phoneticPr fontId="1"/>
  </si>
  <si>
    <t>・ケアハウス</t>
  </si>
  <si>
    <t>・有料老人ホーム</t>
  </si>
  <si>
    <t>・サービス付き高齢者向け住宅</t>
  </si>
  <si>
    <t>・地域密着型特別養護老人ホーム</t>
    <phoneticPr fontId="1"/>
  </si>
  <si>
    <t>　　上記に併設されるショートステイ居室</t>
    <rPh sb="2" eb="4">
      <t>ジョウキ</t>
    </rPh>
    <rPh sb="5" eb="7">
      <t>ヘイセツ</t>
    </rPh>
    <rPh sb="17" eb="19">
      <t>キョシツ</t>
    </rPh>
    <phoneticPr fontId="1"/>
  </si>
  <si>
    <t>令和６年度　地域介護基盤整備事業要望調査票（市町村用）</t>
    <rPh sb="22" eb="25">
      <t>シチョウソン</t>
    </rPh>
    <rPh sb="25" eb="26">
      <t>ヨウ</t>
    </rPh>
    <phoneticPr fontId="1"/>
  </si>
  <si>
    <t>令和5年度単価額
(千円)</t>
    <rPh sb="3" eb="5">
      <t>ネンド</t>
    </rPh>
    <rPh sb="5" eb="7">
      <t>タンカ</t>
    </rPh>
    <rPh sb="7" eb="8">
      <t>ガク</t>
    </rPh>
    <rPh sb="10" eb="11">
      <t>セン</t>
    </rPh>
    <rPh sb="11" eb="12">
      <t>エン</t>
    </rPh>
    <phoneticPr fontId="1"/>
  </si>
  <si>
    <t>令和5年度単価額
(千円)</t>
    <rPh sb="0" eb="1">
      <t>レイ</t>
    </rPh>
    <rPh sb="1" eb="2">
      <t>カズ</t>
    </rPh>
    <rPh sb="3" eb="5">
      <t>ネンド</t>
    </rPh>
    <rPh sb="5" eb="7">
      <t>タンカ</t>
    </rPh>
    <rPh sb="7" eb="8">
      <t>ガク</t>
    </rPh>
    <rPh sb="10" eb="11">
      <t>セン</t>
    </rPh>
    <rPh sb="11" eb="12">
      <t>エン</t>
    </rPh>
    <phoneticPr fontId="1"/>
  </si>
  <si>
    <t>（備考）
事業実施に当たって参考となる情報を記載してください。
（例）令和６年６月事業者の公募を実施予定
　　　10床増床で，ショートステイからの転換　など</t>
    <rPh sb="1" eb="3">
      <t>ビコウ</t>
    </rPh>
    <rPh sb="6" eb="8">
      <t>ジギョウ</t>
    </rPh>
    <rPh sb="8" eb="10">
      <t>ジッシ</t>
    </rPh>
    <rPh sb="11" eb="12">
      <t>ア</t>
    </rPh>
    <rPh sb="15" eb="17">
      <t>サンコウ</t>
    </rPh>
    <rPh sb="20" eb="22">
      <t>ジョウホウ</t>
    </rPh>
    <rPh sb="23" eb="25">
      <t>キサイ</t>
    </rPh>
    <rPh sb="34" eb="35">
      <t>レイ</t>
    </rPh>
    <rPh sb="36" eb="38">
      <t>レイワ</t>
    </rPh>
    <rPh sb="39" eb="40">
      <t>ネン</t>
    </rPh>
    <rPh sb="41" eb="42">
      <t>ガツ</t>
    </rPh>
    <rPh sb="42" eb="45">
      <t>ジギョウシャ</t>
    </rPh>
    <rPh sb="46" eb="48">
      <t>コウボ</t>
    </rPh>
    <rPh sb="49" eb="51">
      <t>ジッシ</t>
    </rPh>
    <rPh sb="51" eb="53">
      <t>ヨテイ</t>
    </rPh>
    <rPh sb="59" eb="60">
      <t>ショウ</t>
    </rPh>
    <rPh sb="60" eb="62">
      <t>ゾウショウ</t>
    </rPh>
    <rPh sb="74" eb="76">
      <t>テンカン</t>
    </rPh>
    <phoneticPr fontId="1"/>
  </si>
  <si>
    <t>法人名</t>
    <rPh sb="0" eb="2">
      <t>ホウジン</t>
    </rPh>
    <rPh sb="2" eb="3">
      <t>メイ</t>
    </rPh>
    <phoneticPr fontId="1"/>
  </si>
  <si>
    <t>代表者名</t>
    <rPh sb="0" eb="3">
      <t>ダイヒョウシャ</t>
    </rPh>
    <rPh sb="3" eb="4">
      <t>メイ</t>
    </rPh>
    <phoneticPr fontId="1"/>
  </si>
  <si>
    <t>施設名</t>
    <rPh sb="0" eb="2">
      <t>シセツ</t>
    </rPh>
    <rPh sb="2" eb="3">
      <t>メイ</t>
    </rPh>
    <phoneticPr fontId="1"/>
  </si>
  <si>
    <t>施設所在地</t>
    <rPh sb="0" eb="2">
      <t>シセツ</t>
    </rPh>
    <rPh sb="2" eb="5">
      <t>ショザイチ</t>
    </rPh>
    <phoneticPr fontId="1"/>
  </si>
  <si>
    <t>施設種別</t>
    <rPh sb="0" eb="2">
      <t>シセツ</t>
    </rPh>
    <rPh sb="2" eb="4">
      <t>シュベツ</t>
    </rPh>
    <phoneticPr fontId="1"/>
  </si>
  <si>
    <t>施設定員</t>
    <rPh sb="0" eb="2">
      <t>シセツ</t>
    </rPh>
    <rPh sb="2" eb="4">
      <t>テイイン</t>
    </rPh>
    <phoneticPr fontId="1"/>
  </si>
  <si>
    <t>名</t>
    <rPh sb="0" eb="1">
      <t>メイ</t>
    </rPh>
    <phoneticPr fontId="1"/>
  </si>
  <si>
    <t>担当者名</t>
    <rPh sb="0" eb="3">
      <t>タントウシャ</t>
    </rPh>
    <rPh sb="3" eb="4">
      <t>メイ</t>
    </rPh>
    <phoneticPr fontId="1"/>
  </si>
  <si>
    <t>担当者連絡先</t>
    <rPh sb="0" eb="3">
      <t>タントウシャ</t>
    </rPh>
    <rPh sb="3" eb="6">
      <t>レンラクサキ</t>
    </rPh>
    <phoneticPr fontId="1"/>
  </si>
  <si>
    <t>電子メールアドレス</t>
    <rPh sb="0" eb="2">
      <t>デンシ</t>
    </rPh>
    <phoneticPr fontId="1"/>
  </si>
  <si>
    <t>※　姶良市第9期介護保険事業計画（令和6年度から令和8年度）は策定中であり、地域密着型サービスにおいては、新設・増床等の計画は定まっておりません。
　　従いまして、現調査時点での新設・増床は認められません。</t>
    <rPh sb="2" eb="4">
      <t>アイラ</t>
    </rPh>
    <rPh sb="8" eb="12">
      <t>カイゴホケン</t>
    </rPh>
    <rPh sb="31" eb="34">
      <t>サクテイチュウ</t>
    </rPh>
    <rPh sb="38" eb="40">
      <t>チイキ</t>
    </rPh>
    <rPh sb="58" eb="59">
      <t>トウ</t>
    </rPh>
    <rPh sb="63" eb="64">
      <t>サダ</t>
    </rPh>
    <rPh sb="76" eb="77">
      <t>シタガ</t>
    </rPh>
    <rPh sb="82" eb="83">
      <t>ゲン</t>
    </rPh>
    <rPh sb="83" eb="85">
      <t>チョウサ</t>
    </rPh>
    <rPh sb="85" eb="87">
      <t>ジテン</t>
    </rPh>
    <phoneticPr fontId="1"/>
  </si>
  <si>
    <t xml:space="preserve">※　本回答票を令和５年10月６日（金）までに電子メールでお送りください。
　（電子メールの際はタイトルに「令和6年地域基盤整備事業要望調査（回答）_事業所名」と記載し、電話にて送信した旨ご連絡ください）
　電子メールアドレス： kaigo@city.aira.lg.jp
</t>
    <rPh sb="65" eb="67">
      <t>ヨウボウ</t>
    </rPh>
    <rPh sb="67" eb="69">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</si>
</sst>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6">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sz val="8"/>
      <color theme="1"/>
      <name val="ＭＳ Ｐゴシック"/>
      <family val="2"/>
      <charset val="128"/>
      <scheme val="minor"/>
    </font>
    <font>
      <b/>
      <sz val="14"/>
      <color theme="1"/>
      <name val="ＭＳ ゴシック"/>
      <family val="3"/>
      <charset val="128"/>
    </font>
    <font>
      <sz val="11"/>
      <color theme="1"/>
      <name val="ＭＳ ゴシック"/>
      <family val="3"/>
      <charset val="128"/>
    </font>
    <font>
      <b/>
      <sz val="11"/>
      <color theme="1"/>
      <name val="ＭＳ Ｐゴシック"/>
      <family val="2"/>
      <charset val="128"/>
      <scheme val="minor"/>
    </font>
    <font>
      <b/>
      <sz val="11"/>
      <color theme="1"/>
      <name val="ＭＳ Ｐゴシック"/>
      <family val="3"/>
      <charset val="128"/>
      <scheme val="minor"/>
    </font>
    <font>
      <b/>
      <sz val="11"/>
      <color theme="1"/>
      <name val="ＭＳ ゴシック"/>
      <family val="3"/>
      <charset val="128"/>
    </font>
    <font>
      <b/>
      <sz val="9"/>
      <color theme="1"/>
      <name val="ＭＳ ゴシック"/>
      <family val="3"/>
      <charset val="128"/>
    </font>
    <font>
      <b/>
      <sz val="10"/>
      <color theme="1"/>
      <name val="ＭＳ Ｐゴシック"/>
      <family val="3"/>
      <charset val="128"/>
      <scheme val="minor"/>
    </font>
    <font>
      <b/>
      <sz val="10"/>
      <color theme="1"/>
      <name val="ＭＳ ゴシック"/>
      <family val="3"/>
      <charset val="128"/>
    </font>
    <font>
      <b/>
      <sz val="10"/>
      <color theme="1"/>
      <name val="ＭＳ Ｐゴシック"/>
      <family val="2"/>
      <charset val="128"/>
      <scheme val="minor"/>
    </font>
    <font>
      <b/>
      <sz val="8"/>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ゴシック"/>
      <family val="3"/>
      <charset val="128"/>
    </font>
    <font>
      <b/>
      <sz val="9"/>
      <color theme="1"/>
      <name val="ＭＳ Ｐゴシック"/>
      <family val="3"/>
      <charset val="128"/>
    </font>
    <font>
      <b/>
      <sz val="12"/>
      <color theme="1"/>
      <name val="ＭＳ Ｐゴシック"/>
      <family val="3"/>
      <charset val="128"/>
    </font>
    <font>
      <sz val="11"/>
      <color theme="1"/>
      <name val="ＭＳ Ｐゴシック"/>
      <family val="2"/>
      <charset val="128"/>
      <scheme val="minor"/>
    </font>
    <font>
      <sz val="9"/>
      <color theme="1"/>
      <name val="ＭＳ Ｐゴシック"/>
      <family val="3"/>
      <charset val="128"/>
    </font>
    <font>
      <sz val="10"/>
      <color theme="1"/>
      <name val="ＭＳ Ｐゴシック"/>
      <family val="3"/>
      <charset val="128"/>
    </font>
    <font>
      <sz val="8"/>
      <name val="ＭＳ Ｐゴシック"/>
      <family val="3"/>
      <charset val="128"/>
    </font>
    <font>
      <sz val="8"/>
      <name val="ＭＳ Ｐゴシック"/>
      <family val="3"/>
      <charset val="128"/>
      <scheme val="minor"/>
    </font>
    <font>
      <sz val="24"/>
      <color rgb="FFFF0000"/>
      <name val="ＭＳ Ｐゴシック"/>
      <family val="3"/>
      <charset val="128"/>
      <scheme val="minor"/>
    </font>
    <font>
      <sz val="6"/>
      <color theme="1"/>
      <name val="ＭＳ Ｐゴシック"/>
      <family val="3"/>
      <charset val="128"/>
    </font>
    <font>
      <sz val="11"/>
      <color rgb="FFFF0000"/>
      <name val="ＭＳ Ｐゴシック"/>
      <family val="3"/>
      <charset val="128"/>
      <scheme val="minor"/>
    </font>
    <font>
      <b/>
      <sz val="10"/>
      <color theme="1"/>
      <name val="ＭＳ Ｐゴシック"/>
      <family val="3"/>
      <charset val="128"/>
    </font>
    <font>
      <b/>
      <sz val="12"/>
      <color theme="1"/>
      <name val="ＭＳ ゴシック"/>
      <family val="3"/>
      <charset val="128"/>
    </font>
    <font>
      <b/>
      <sz val="20"/>
      <color theme="1"/>
      <name val="ＭＳ ゴシック"/>
      <family val="3"/>
      <charset val="128"/>
    </font>
    <font>
      <b/>
      <sz val="8"/>
      <name val="ＭＳ Ｐゴシック"/>
      <family val="3"/>
      <charset val="128"/>
      <scheme val="minor"/>
    </font>
    <font>
      <sz val="11"/>
      <color theme="1"/>
      <name val="BIZ UDゴシック"/>
      <family val="3"/>
      <charset val="128"/>
    </font>
    <font>
      <b/>
      <sz val="16"/>
      <color theme="1"/>
      <name val="ＭＳ ゴシック"/>
      <family val="3"/>
      <charset val="128"/>
    </font>
    <font>
      <b/>
      <sz val="14"/>
      <color theme="1"/>
      <name val="BIZ UDゴシック"/>
      <family val="3"/>
      <charset val="128"/>
    </font>
    <font>
      <b/>
      <sz val="11"/>
      <color theme="1"/>
      <name val="BIZ UDゴシック"/>
      <family val="3"/>
      <charset val="128"/>
    </font>
    <font>
      <sz val="10"/>
      <color theme="1"/>
      <name val="ＭＳ Ｐゴシック"/>
      <family val="2"/>
      <charset val="128"/>
      <scheme val="minor"/>
    </font>
    <font>
      <b/>
      <sz val="10"/>
      <color theme="1"/>
      <name val="BIZ UDゴシック"/>
      <family val="3"/>
      <charset val="128"/>
    </font>
    <font>
      <sz val="10"/>
      <color theme="1"/>
      <name val="BIZ UDゴシック"/>
      <family val="3"/>
      <charset val="128"/>
    </font>
    <font>
      <b/>
      <sz val="9"/>
      <color theme="1"/>
      <name val="BIZ UDゴシック"/>
      <family val="3"/>
      <charset val="128"/>
    </font>
  </fonts>
  <fills count="31">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AEEF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left/>
      <right style="thin">
        <color indexed="64"/>
      </right>
      <top style="double">
        <color indexed="64"/>
      </top>
      <bottom/>
      <diagonal/>
    </border>
    <border>
      <left/>
      <right style="medium">
        <color indexed="64"/>
      </right>
      <top style="thin">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ck">
        <color indexed="64"/>
      </bottom>
      <diagonal style="thin">
        <color indexed="64"/>
      </diagonal>
    </border>
    <border diagonalUp="1">
      <left/>
      <right/>
      <top style="double">
        <color indexed="64"/>
      </top>
      <bottom style="thick">
        <color indexed="64"/>
      </bottom>
      <diagonal style="thin">
        <color indexed="64"/>
      </diagonal>
    </border>
    <border diagonalUp="1">
      <left/>
      <right style="thin">
        <color indexed="64"/>
      </right>
      <top style="double">
        <color indexed="64"/>
      </top>
      <bottom style="thick">
        <color indexed="64"/>
      </bottom>
      <diagonal style="thin">
        <color indexed="64"/>
      </diagonal>
    </border>
    <border>
      <left/>
      <right/>
      <top/>
      <bottom style="thin">
        <color indexed="64"/>
      </bottom>
      <diagonal/>
    </border>
  </borders>
  <cellStyleXfs count="78">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22" borderId="0" applyNumberFormat="0" applyBorder="0" applyAlignment="0" applyProtection="0">
      <alignment vertical="center"/>
    </xf>
    <xf numFmtId="0" fontId="16" fillId="0" borderId="0" applyNumberFormat="0" applyFill="0" applyBorder="0" applyAlignment="0" applyProtection="0">
      <alignment vertical="center"/>
    </xf>
    <xf numFmtId="0" fontId="17" fillId="23" borderId="20" applyNumberFormat="0" applyAlignment="0" applyProtection="0">
      <alignment vertical="center"/>
    </xf>
    <xf numFmtId="0" fontId="17" fillId="23" borderId="20" applyNumberFormat="0" applyAlignment="0" applyProtection="0">
      <alignment vertical="center"/>
    </xf>
    <xf numFmtId="0" fontId="17" fillId="23" borderId="20" applyNumberFormat="0" applyAlignment="0" applyProtection="0">
      <alignment vertical="center"/>
    </xf>
    <xf numFmtId="0" fontId="17" fillId="23" borderId="20" applyNumberFormat="0" applyAlignment="0" applyProtection="0">
      <alignment vertical="center"/>
    </xf>
    <xf numFmtId="0" fontId="17" fillId="23" borderId="20" applyNumberFormat="0" applyAlignment="0" applyProtection="0">
      <alignment vertical="center"/>
    </xf>
    <xf numFmtId="0" fontId="17" fillId="23" borderId="20" applyNumberFormat="0" applyAlignment="0" applyProtection="0">
      <alignment vertical="center"/>
    </xf>
    <xf numFmtId="0" fontId="18" fillId="24" borderId="0" applyNumberFormat="0" applyBorder="0" applyAlignment="0" applyProtection="0">
      <alignment vertical="center"/>
    </xf>
    <xf numFmtId="9" fontId="19" fillId="0" borderId="0" applyFont="0" applyFill="0" applyBorder="0" applyAlignment="0" applyProtection="0"/>
    <xf numFmtId="9" fontId="19" fillId="0" borderId="0" applyFont="0" applyFill="0" applyBorder="0" applyAlignment="0" applyProtection="0">
      <alignment vertical="center"/>
    </xf>
    <xf numFmtId="0" fontId="19" fillId="25" borderId="21" applyNumberFormat="0" applyFont="0" applyAlignment="0" applyProtection="0">
      <alignment vertical="center"/>
    </xf>
    <xf numFmtId="0" fontId="19" fillId="25" borderId="21" applyNumberFormat="0" applyFont="0" applyAlignment="0" applyProtection="0">
      <alignment vertical="center"/>
    </xf>
    <xf numFmtId="0" fontId="20" fillId="0" borderId="22" applyNumberFormat="0" applyFill="0" applyAlignment="0" applyProtection="0">
      <alignment vertical="center"/>
    </xf>
    <xf numFmtId="0" fontId="21" fillId="6" borderId="0" applyNumberFormat="0" applyBorder="0" applyAlignment="0" applyProtection="0">
      <alignment vertical="center"/>
    </xf>
    <xf numFmtId="0" fontId="22" fillId="26" borderId="23" applyNumberFormat="0" applyAlignment="0" applyProtection="0">
      <alignment vertical="center"/>
    </xf>
    <xf numFmtId="0" fontId="22" fillId="26" borderId="2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24" applyNumberFormat="0" applyFill="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7" fillId="0" borderId="0" applyNumberFormat="0" applyFill="0" applyBorder="0" applyAlignment="0" applyProtection="0">
      <alignment vertical="center"/>
    </xf>
    <xf numFmtId="0" fontId="28" fillId="0" borderId="27" applyNumberFormat="0" applyFill="0" applyAlignment="0" applyProtection="0">
      <alignment vertical="center"/>
    </xf>
    <xf numFmtId="0" fontId="28" fillId="0" borderId="27" applyNumberFormat="0" applyFill="0" applyAlignment="0" applyProtection="0">
      <alignment vertical="center"/>
    </xf>
    <xf numFmtId="0" fontId="28" fillId="0" borderId="27" applyNumberFormat="0" applyFill="0" applyAlignment="0" applyProtection="0">
      <alignment vertical="center"/>
    </xf>
    <xf numFmtId="0" fontId="28" fillId="0" borderId="27" applyNumberFormat="0" applyFill="0" applyAlignment="0" applyProtection="0">
      <alignment vertical="center"/>
    </xf>
    <xf numFmtId="0" fontId="29" fillId="26" borderId="28" applyNumberFormat="0" applyAlignment="0" applyProtection="0">
      <alignment vertical="center"/>
    </xf>
    <xf numFmtId="0" fontId="29" fillId="26" borderId="28" applyNumberFormat="0" applyAlignment="0" applyProtection="0">
      <alignment vertical="center"/>
    </xf>
    <xf numFmtId="0" fontId="29" fillId="26" borderId="28" applyNumberFormat="0" applyAlignment="0" applyProtection="0">
      <alignment vertical="center"/>
    </xf>
    <xf numFmtId="0" fontId="29" fillId="26" borderId="28" applyNumberFormat="0" applyAlignment="0" applyProtection="0">
      <alignment vertical="center"/>
    </xf>
    <xf numFmtId="0" fontId="30" fillId="0" borderId="0" applyNumberFormat="0" applyFill="0" applyBorder="0" applyAlignment="0" applyProtection="0">
      <alignment vertical="center"/>
    </xf>
    <xf numFmtId="176" fontId="14" fillId="0" borderId="0" applyFont="0" applyFill="0" applyBorder="0" applyAlignment="0" applyProtection="0">
      <alignment vertical="center"/>
    </xf>
    <xf numFmtId="176" fontId="14" fillId="0" borderId="0" applyFont="0" applyFill="0" applyBorder="0" applyAlignment="0" applyProtection="0">
      <alignment vertical="center"/>
    </xf>
    <xf numFmtId="176" fontId="19" fillId="0" borderId="0" applyFont="0" applyFill="0" applyBorder="0" applyAlignment="0" applyProtection="0">
      <alignment vertical="center"/>
    </xf>
    <xf numFmtId="0" fontId="31" fillId="10" borderId="23" applyNumberFormat="0" applyAlignment="0" applyProtection="0">
      <alignment vertical="center"/>
    </xf>
    <xf numFmtId="0" fontId="31" fillId="10" borderId="23" applyNumberFormat="0" applyAlignment="0" applyProtection="0">
      <alignment vertical="center"/>
    </xf>
    <xf numFmtId="0" fontId="19" fillId="0" borderId="0"/>
    <xf numFmtId="0" fontId="19" fillId="0" borderId="0"/>
    <xf numFmtId="0" fontId="24" fillId="0" borderId="0">
      <alignment vertical="center"/>
    </xf>
    <xf numFmtId="0" fontId="24" fillId="0" borderId="0">
      <alignment vertical="center"/>
    </xf>
    <xf numFmtId="0" fontId="19" fillId="0" borderId="0"/>
    <xf numFmtId="0" fontId="14" fillId="0" borderId="0">
      <alignment vertical="center"/>
    </xf>
    <xf numFmtId="0" fontId="24" fillId="0" borderId="0">
      <alignment vertical="center"/>
    </xf>
    <xf numFmtId="0" fontId="19" fillId="0" borderId="0"/>
    <xf numFmtId="0" fontId="19" fillId="0" borderId="0"/>
    <xf numFmtId="0" fontId="19" fillId="0" borderId="0"/>
    <xf numFmtId="0" fontId="19" fillId="0" borderId="0"/>
    <xf numFmtId="0" fontId="32" fillId="7" borderId="0" applyNumberFormat="0" applyBorder="0" applyAlignment="0" applyProtection="0">
      <alignment vertical="center"/>
    </xf>
    <xf numFmtId="38" fontId="36" fillId="0" borderId="0" applyFont="0" applyFill="0" applyBorder="0" applyAlignment="0" applyProtection="0">
      <alignment vertical="center"/>
    </xf>
  </cellStyleXfs>
  <cellXfs count="313">
    <xf numFmtId="0" fontId="0" fillId="0" borderId="0" xfId="0">
      <alignment vertical="center"/>
    </xf>
    <xf numFmtId="0" fontId="0" fillId="0" borderId="0" xfId="0">
      <alignment vertical="center"/>
    </xf>
    <xf numFmtId="0" fontId="0" fillId="0" borderId="0" xfId="0" applyFo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9" fillId="0" borderId="0" xfId="0" applyFont="1" applyBorder="1" applyAlignment="1">
      <alignment vertical="center"/>
    </xf>
    <xf numFmtId="0" fontId="11" fillId="0" borderId="0" xfId="0" applyFont="1" applyBorder="1" applyAlignment="1">
      <alignment horizontal="left"/>
    </xf>
    <xf numFmtId="0" fontId="4" fillId="0" borderId="0" xfId="0" applyFont="1" applyAlignment="1">
      <alignment vertical="center"/>
    </xf>
    <xf numFmtId="0" fontId="2" fillId="0" borderId="0" xfId="0" applyFont="1" applyFill="1" applyBorder="1" applyAlignment="1">
      <alignment vertical="center" wrapText="1"/>
    </xf>
    <xf numFmtId="0" fontId="8" fillId="0" borderId="0"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lignment vertical="center"/>
    </xf>
    <xf numFmtId="0" fontId="0" fillId="0" borderId="0" xfId="0" applyFont="1" applyBorder="1">
      <alignment vertical="center"/>
    </xf>
    <xf numFmtId="38" fontId="2" fillId="0" borderId="4" xfId="77" applyFont="1" applyFill="1" applyBorder="1" applyAlignment="1">
      <alignment horizontal="right" vertical="center" wrapText="1"/>
    </xf>
    <xf numFmtId="38" fontId="2" fillId="0" borderId="1" xfId="77" applyFont="1" applyFill="1" applyBorder="1" applyAlignment="1">
      <alignment horizontal="right" vertical="center" wrapText="1"/>
    </xf>
    <xf numFmtId="38" fontId="2" fillId="0" borderId="37" xfId="77" applyFont="1" applyFill="1" applyBorder="1" applyAlignment="1">
      <alignment horizontal="right" vertical="center" wrapText="1"/>
    </xf>
    <xf numFmtId="38" fontId="2" fillId="0" borderId="1" xfId="77" applyFont="1" applyFill="1" applyBorder="1" applyAlignment="1">
      <alignment vertical="center"/>
    </xf>
    <xf numFmtId="0" fontId="0" fillId="0" borderId="0" xfId="0" applyAlignment="1">
      <alignment vertical="center"/>
    </xf>
    <xf numFmtId="0" fontId="41" fillId="0" borderId="0" xfId="0" applyFont="1" applyBorder="1" applyAlignment="1">
      <alignment vertical="center"/>
    </xf>
    <xf numFmtId="38" fontId="2" fillId="28" borderId="4" xfId="77" applyFont="1" applyFill="1" applyBorder="1" applyAlignment="1">
      <alignment vertical="center"/>
    </xf>
    <xf numFmtId="0" fontId="2" fillId="0" borderId="42" xfId="0" applyFont="1" applyFill="1" applyBorder="1" applyAlignment="1">
      <alignment vertical="center"/>
    </xf>
    <xf numFmtId="0" fontId="2" fillId="30" borderId="1" xfId="0" applyFont="1" applyFill="1" applyBorder="1" applyAlignment="1">
      <alignment vertical="center"/>
    </xf>
    <xf numFmtId="38" fontId="2" fillId="0" borderId="36" xfId="77" applyFont="1" applyFill="1" applyBorder="1" applyAlignment="1">
      <alignment horizontal="right" vertical="center" wrapText="1"/>
    </xf>
    <xf numFmtId="0" fontId="2" fillId="30" borderId="29" xfId="0" applyFont="1" applyFill="1" applyBorder="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left" vertical="center" wrapText="1"/>
    </xf>
    <xf numFmtId="38" fontId="13" fillId="27" borderId="43" xfId="77" applyFont="1" applyFill="1" applyBorder="1" applyAlignment="1">
      <alignment vertical="center" wrapText="1"/>
    </xf>
    <xf numFmtId="0" fontId="10" fillId="0" borderId="0" xfId="0" applyFont="1" applyFill="1" applyBorder="1" applyAlignment="1"/>
    <xf numFmtId="0" fontId="4" fillId="0" borderId="9" xfId="0" applyFont="1" applyBorder="1" applyAlignment="1">
      <alignment horizontal="center" vertical="center"/>
    </xf>
    <xf numFmtId="0" fontId="2" fillId="0" borderId="0"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shrinkToFit="1"/>
    </xf>
    <xf numFmtId="0" fontId="2" fillId="0" borderId="37" xfId="0" applyFont="1" applyFill="1" applyBorder="1" applyAlignment="1">
      <alignment horizontal="center" vertical="center" wrapText="1"/>
    </xf>
    <xf numFmtId="0" fontId="2" fillId="2" borderId="37" xfId="0" applyFont="1" applyFill="1" applyBorder="1" applyAlignment="1">
      <alignment vertical="center" wrapText="1"/>
    </xf>
    <xf numFmtId="0" fontId="2" fillId="2" borderId="1" xfId="0" applyFont="1" applyFill="1" applyBorder="1" applyAlignment="1">
      <alignment horizontal="center" vertical="center" wrapText="1"/>
    </xf>
    <xf numFmtId="38" fontId="2" fillId="30" borderId="1" xfId="77" applyFont="1" applyFill="1" applyBorder="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shrinkToFit="1"/>
    </xf>
    <xf numFmtId="0" fontId="2" fillId="2" borderId="29" xfId="0" applyFont="1" applyFill="1" applyBorder="1" applyAlignment="1">
      <alignment vertical="center" wrapText="1"/>
    </xf>
    <xf numFmtId="38" fontId="2" fillId="30" borderId="37" xfId="77" applyFont="1" applyFill="1" applyBorder="1" applyAlignment="1">
      <alignment vertical="center"/>
    </xf>
    <xf numFmtId="0" fontId="2" fillId="2" borderId="50" xfId="0" applyFont="1" applyFill="1" applyBorder="1" applyAlignment="1">
      <alignment horizontal="center" vertical="center" wrapText="1"/>
    </xf>
    <xf numFmtId="38" fontId="2" fillId="30" borderId="4" xfId="77" applyFont="1" applyFill="1" applyBorder="1" applyAlignment="1">
      <alignment vertical="center"/>
    </xf>
    <xf numFmtId="38" fontId="2" fillId="30" borderId="36" xfId="77" applyFont="1" applyFill="1" applyBorder="1" applyAlignment="1">
      <alignment vertical="center"/>
    </xf>
    <xf numFmtId="38" fontId="2" fillId="0" borderId="1" xfId="77" applyFont="1" applyFill="1" applyBorder="1" applyAlignment="1">
      <alignment vertical="center" wrapText="1"/>
    </xf>
    <xf numFmtId="38" fontId="2" fillId="0" borderId="29" xfId="77" applyFont="1" applyFill="1" applyBorder="1" applyAlignment="1">
      <alignment vertical="center" wrapText="1"/>
    </xf>
    <xf numFmtId="0" fontId="2" fillId="2" borderId="43" xfId="0" applyFont="1" applyFill="1" applyBorder="1" applyAlignment="1">
      <alignment horizontal="center" vertical="center" wrapText="1"/>
    </xf>
    <xf numFmtId="0" fontId="2" fillId="30" borderId="4" xfId="0" applyFont="1" applyFill="1" applyBorder="1" applyAlignment="1">
      <alignment vertical="center"/>
    </xf>
    <xf numFmtId="0" fontId="40" fillId="0" borderId="1" xfId="0" applyFont="1" applyBorder="1" applyAlignment="1">
      <alignment vertical="center"/>
    </xf>
    <xf numFmtId="0" fontId="2" fillId="30" borderId="37" xfId="0" applyFont="1" applyFill="1" applyBorder="1" applyAlignment="1">
      <alignment vertical="center"/>
    </xf>
    <xf numFmtId="38" fontId="2" fillId="30" borderId="1" xfId="77" applyFont="1" applyFill="1" applyBorder="1" applyAlignment="1">
      <alignment vertical="center" wrapText="1"/>
    </xf>
    <xf numFmtId="0" fontId="2" fillId="2" borderId="4" xfId="0" applyFont="1" applyFill="1" applyBorder="1" applyAlignment="1">
      <alignment horizontal="center" vertical="center" wrapText="1"/>
    </xf>
    <xf numFmtId="0" fontId="2" fillId="29" borderId="12" xfId="0" applyFont="1" applyFill="1" applyBorder="1" applyAlignment="1">
      <alignment horizontal="center" vertical="center" wrapText="1"/>
    </xf>
    <xf numFmtId="38" fontId="2" fillId="0" borderId="1" xfId="77" applyFont="1" applyFill="1" applyBorder="1" applyAlignment="1">
      <alignment horizontal="center" vertical="center" wrapText="1"/>
    </xf>
    <xf numFmtId="38" fontId="2" fillId="0" borderId="4" xfId="77" applyFont="1" applyFill="1" applyBorder="1" applyAlignment="1">
      <alignment horizontal="center" vertical="center" wrapText="1"/>
    </xf>
    <xf numFmtId="38" fontId="13" fillId="27" borderId="50" xfId="77" applyFont="1" applyFill="1" applyBorder="1" applyAlignment="1">
      <alignment vertical="center" wrapText="1"/>
    </xf>
    <xf numFmtId="0" fontId="2" fillId="0" borderId="4" xfId="0" applyFont="1" applyFill="1" applyBorder="1" applyAlignment="1">
      <alignment horizontal="center" vertical="center" wrapText="1"/>
    </xf>
    <xf numFmtId="0" fontId="40" fillId="0" borderId="36" xfId="0" applyFont="1" applyBorder="1" applyAlignment="1">
      <alignment vertical="center"/>
    </xf>
    <xf numFmtId="0" fontId="2" fillId="2" borderId="31" xfId="0" applyFont="1" applyFill="1" applyBorder="1" applyAlignment="1">
      <alignment vertical="center" wrapText="1"/>
    </xf>
    <xf numFmtId="0" fontId="2" fillId="2" borderId="40"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40" fillId="0" borderId="37" xfId="0" applyFont="1" applyBorder="1" applyAlignment="1">
      <alignment vertical="center"/>
    </xf>
    <xf numFmtId="0" fontId="2" fillId="2" borderId="32" xfId="0" applyFont="1" applyFill="1" applyBorder="1" applyAlignment="1">
      <alignment vertical="center" wrapText="1"/>
    </xf>
    <xf numFmtId="0" fontId="2" fillId="2" borderId="45" xfId="0" applyFont="1" applyFill="1" applyBorder="1" applyAlignment="1">
      <alignment horizontal="center" vertical="center" wrapText="1"/>
    </xf>
    <xf numFmtId="0" fontId="39" fillId="2" borderId="2" xfId="0" applyFont="1" applyFill="1" applyBorder="1" applyAlignment="1">
      <alignment vertical="center" wrapText="1"/>
    </xf>
    <xf numFmtId="0" fontId="39" fillId="2" borderId="2" xfId="0" applyFont="1" applyFill="1" applyBorder="1" applyAlignment="1">
      <alignment vertical="center" shrinkToFit="1"/>
    </xf>
    <xf numFmtId="0" fontId="2" fillId="2" borderId="3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7" fillId="27" borderId="50" xfId="0" applyFont="1" applyFill="1" applyBorder="1" applyAlignment="1">
      <alignment vertical="center"/>
    </xf>
    <xf numFmtId="0" fontId="2" fillId="2" borderId="32" xfId="0" applyFont="1" applyFill="1" applyBorder="1" applyAlignment="1">
      <alignment horizontal="center" vertical="center" wrapText="1"/>
    </xf>
    <xf numFmtId="0" fontId="2" fillId="2" borderId="1" xfId="0" applyFont="1" applyFill="1" applyBorder="1" applyAlignment="1">
      <alignment horizontal="center" vertical="center" wrapText="1"/>
    </xf>
    <xf numFmtId="38" fontId="2" fillId="30" borderId="36" xfId="77" applyFont="1" applyFill="1" applyBorder="1" applyAlignment="1">
      <alignment vertical="center"/>
    </xf>
    <xf numFmtId="38" fontId="2" fillId="30" borderId="1" xfId="77" applyFont="1" applyFill="1" applyBorder="1" applyAlignment="1">
      <alignment vertical="center"/>
    </xf>
    <xf numFmtId="0" fontId="2" fillId="2" borderId="2" xfId="0" applyFont="1" applyFill="1" applyBorder="1" applyAlignment="1">
      <alignment vertical="center" wrapText="1" shrinkToFit="1"/>
    </xf>
    <xf numFmtId="0" fontId="40" fillId="0" borderId="37" xfId="0" applyFont="1" applyBorder="1" applyAlignment="1">
      <alignment vertical="center"/>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48" fillId="0" borderId="0" xfId="0" applyFont="1">
      <alignment vertical="center"/>
    </xf>
    <xf numFmtId="0" fontId="49" fillId="0" borderId="0" xfId="0" applyFont="1" applyBorder="1" applyAlignment="1">
      <alignment horizontal="center" vertical="center"/>
    </xf>
    <xf numFmtId="0" fontId="50" fillId="0" borderId="0" xfId="0" applyFont="1" applyBorder="1" applyAlignment="1">
      <alignment horizontal="center" vertical="center"/>
    </xf>
    <xf numFmtId="0" fontId="50" fillId="0" borderId="15" xfId="0" applyFont="1" applyBorder="1" applyAlignment="1">
      <alignment horizontal="center" vertical="center"/>
    </xf>
    <xf numFmtId="0" fontId="51" fillId="0" borderId="0" xfId="0" applyFont="1" applyAlignment="1">
      <alignment horizontal="left" vertical="center"/>
    </xf>
    <xf numFmtId="0" fontId="52" fillId="0" borderId="0" xfId="0" applyFont="1" applyFill="1" applyBorder="1" applyAlignment="1">
      <alignment vertical="center"/>
    </xf>
    <xf numFmtId="0" fontId="53" fillId="0" borderId="0" xfId="0" applyFont="1" applyFill="1" applyBorder="1" applyAlignment="1">
      <alignment horizontal="left" vertical="center"/>
    </xf>
    <xf numFmtId="0" fontId="51" fillId="0" borderId="15" xfId="0" applyFont="1" applyFill="1" applyBorder="1" applyAlignment="1">
      <alignment horizontal="left" vertical="center"/>
    </xf>
    <xf numFmtId="0" fontId="51" fillId="0" borderId="0" xfId="0" applyFont="1" applyBorder="1" applyAlignment="1">
      <alignment horizontal="left" vertical="center"/>
    </xf>
    <xf numFmtId="0" fontId="0" fillId="0" borderId="0" xfId="0" applyFont="1" applyBorder="1" applyAlignment="1">
      <alignment vertical="center"/>
    </xf>
    <xf numFmtId="0" fontId="52" fillId="0" borderId="0" xfId="0" applyFont="1" applyFill="1" applyBorder="1" applyAlignment="1">
      <alignment horizontal="left" vertical="center"/>
    </xf>
    <xf numFmtId="0" fontId="53" fillId="0" borderId="0" xfId="0" applyFont="1" applyFill="1" applyBorder="1" applyAlignment="1">
      <alignment vertical="center"/>
    </xf>
    <xf numFmtId="0" fontId="48" fillId="0" borderId="0" xfId="0" applyFont="1" applyBorder="1">
      <alignment vertical="center"/>
    </xf>
    <xf numFmtId="0" fontId="11" fillId="0" borderId="80" xfId="0" applyFont="1" applyBorder="1" applyAlignment="1"/>
    <xf numFmtId="0" fontId="10" fillId="0" borderId="80" xfId="0" applyFont="1" applyFill="1" applyBorder="1" applyAlignment="1">
      <alignment horizontal="left" vertical="center"/>
    </xf>
    <xf numFmtId="0" fontId="48" fillId="0" borderId="0" xfId="0" applyFont="1" applyFill="1" applyBorder="1" applyAlignment="1">
      <alignment horizontal="left" vertical="center"/>
    </xf>
    <xf numFmtId="0" fontId="48" fillId="0" borderId="15" xfId="0" applyFont="1" applyFill="1" applyBorder="1" applyAlignment="1">
      <alignment horizontal="left" vertical="center"/>
    </xf>
    <xf numFmtId="0" fontId="0" fillId="0" borderId="0" xfId="0" applyBorder="1">
      <alignment vertical="center"/>
    </xf>
    <xf numFmtId="0" fontId="0" fillId="0" borderId="0" xfId="0" applyFont="1" applyBorder="1" applyAlignment="1">
      <alignment horizontal="left" vertical="center"/>
    </xf>
    <xf numFmtId="0" fontId="55" fillId="0" borderId="15" xfId="0" applyFont="1" applyFill="1" applyBorder="1" applyAlignment="1">
      <alignment horizontal="left" vertical="center"/>
    </xf>
    <xf numFmtId="0" fontId="55" fillId="0" borderId="0" xfId="0" applyFont="1" applyBorder="1" applyAlignment="1">
      <alignment vertical="center"/>
    </xf>
    <xf numFmtId="0" fontId="11" fillId="0" borderId="80" xfId="0" applyFont="1" applyFill="1" applyBorder="1" applyAlignment="1">
      <alignment horizontal="left" vertical="center"/>
    </xf>
    <xf numFmtId="0" fontId="53" fillId="0" borderId="0" xfId="0" applyFont="1" applyBorder="1" applyAlignment="1">
      <alignment horizontal="left"/>
    </xf>
    <xf numFmtId="0" fontId="55" fillId="0" borderId="15" xfId="0" applyFont="1" applyBorder="1" applyAlignment="1">
      <alignment vertical="center"/>
    </xf>
    <xf numFmtId="0" fontId="12" fillId="0" borderId="8" xfId="0" applyFont="1" applyBorder="1" applyAlignment="1">
      <alignment horizontal="left" vertical="center"/>
    </xf>
    <xf numFmtId="0" fontId="11" fillId="0" borderId="8" xfId="0" applyFont="1" applyBorder="1" applyAlignment="1">
      <alignment horizontal="left"/>
    </xf>
    <xf numFmtId="0" fontId="54" fillId="0" borderId="0" xfId="0" applyFont="1" applyFill="1" applyBorder="1" applyAlignment="1">
      <alignment vertical="center"/>
    </xf>
    <xf numFmtId="0" fontId="54" fillId="0" borderId="15" xfId="0" applyFont="1" applyFill="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35" fillId="3" borderId="19"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3" borderId="32"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32" xfId="0" applyFont="1" applyFill="1" applyBorder="1" applyAlignment="1">
      <alignment horizontal="left" vertical="center" wrapText="1"/>
    </xf>
    <xf numFmtId="0" fontId="37" fillId="29" borderId="35" xfId="0" applyFont="1" applyFill="1" applyBorder="1" applyAlignment="1">
      <alignment horizontal="center" vertical="center" wrapText="1"/>
    </xf>
    <xf numFmtId="0" fontId="37" fillId="29" borderId="64" xfId="0" applyFont="1" applyFill="1" applyBorder="1" applyAlignment="1">
      <alignment horizontal="center" vertical="center" wrapText="1"/>
    </xf>
    <xf numFmtId="0" fontId="34" fillId="29" borderId="8" xfId="0" applyFont="1" applyFill="1" applyBorder="1" applyAlignment="1">
      <alignment horizontal="left" vertical="center" wrapText="1"/>
    </xf>
    <xf numFmtId="0" fontId="34" fillId="29" borderId="11"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0" fillId="0" borderId="41" xfId="0" applyFont="1" applyBorder="1" applyAlignment="1">
      <alignment horizontal="left" vertical="center" wrapText="1"/>
    </xf>
    <xf numFmtId="0" fontId="10" fillId="0" borderId="15" xfId="0" applyFont="1" applyBorder="1" applyAlignment="1">
      <alignment horizontal="left" vertical="center" wrapText="1"/>
    </xf>
    <xf numFmtId="0" fontId="10" fillId="0" borderId="18" xfId="0" applyFont="1" applyBorder="1" applyAlignment="1">
      <alignment horizontal="left" vertical="center" wrapText="1"/>
    </xf>
    <xf numFmtId="0" fontId="2" fillId="29" borderId="35" xfId="0" applyFont="1" applyFill="1" applyBorder="1" applyAlignment="1">
      <alignment horizontal="center" vertical="center" wrapText="1"/>
    </xf>
    <xf numFmtId="0" fontId="2" fillId="29" borderId="12" xfId="0" applyFont="1" applyFill="1" applyBorder="1" applyAlignment="1">
      <alignment horizontal="center" vertical="center" wrapText="1"/>
    </xf>
    <xf numFmtId="0" fontId="34" fillId="3" borderId="8"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36"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1" xfId="0" applyFont="1" applyFill="1" applyBorder="1" applyAlignment="1">
      <alignment vertical="center" wrapText="1"/>
    </xf>
    <xf numFmtId="38" fontId="2" fillId="30" borderId="1" xfId="77" applyFont="1" applyFill="1" applyBorder="1" applyAlignment="1">
      <alignment horizontal="center" vertical="center"/>
    </xf>
    <xf numFmtId="38" fontId="2" fillId="0" borderId="1" xfId="77" applyFont="1" applyFill="1" applyBorder="1" applyAlignment="1">
      <alignment horizontal="center" vertical="center"/>
    </xf>
    <xf numFmtId="38" fontId="2" fillId="30" borderId="29" xfId="77" applyFont="1" applyFill="1" applyBorder="1" applyAlignment="1">
      <alignment horizontal="center" vertical="center"/>
    </xf>
    <xf numFmtId="38" fontId="2" fillId="0" borderId="29" xfId="77"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50" xfId="0" applyFont="1" applyFill="1" applyBorder="1" applyAlignment="1">
      <alignment horizontal="center" vertical="center"/>
    </xf>
    <xf numFmtId="0" fontId="39" fillId="2"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2" borderId="37" xfId="0" applyFont="1" applyFill="1" applyBorder="1" applyAlignment="1">
      <alignment vertical="center" wrapText="1"/>
    </xf>
    <xf numFmtId="0" fontId="2" fillId="2" borderId="36"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38" fontId="2" fillId="0" borderId="1" xfId="77" applyFont="1" applyFill="1" applyBorder="1" applyAlignment="1">
      <alignment horizontal="center" vertical="center" wrapText="1"/>
    </xf>
    <xf numFmtId="38" fontId="2" fillId="0" borderId="29" xfId="77" applyFont="1" applyFill="1" applyBorder="1" applyAlignment="1">
      <alignment horizontal="center" vertical="center" wrapText="1"/>
    </xf>
    <xf numFmtId="0" fontId="2" fillId="0" borderId="43" xfId="0" applyFont="1" applyFill="1" applyBorder="1" applyAlignment="1">
      <alignment horizontal="center" vertical="center"/>
    </xf>
    <xf numFmtId="0" fontId="2" fillId="2" borderId="29" xfId="0" applyFont="1" applyFill="1" applyBorder="1" applyAlignment="1">
      <alignment vertical="center" wrapText="1"/>
    </xf>
    <xf numFmtId="0" fontId="2" fillId="2" borderId="29" xfId="0" applyFont="1" applyFill="1" applyBorder="1" applyAlignment="1">
      <alignment horizontal="left" vertical="center" wrapText="1" indent="1"/>
    </xf>
    <xf numFmtId="0" fontId="41" fillId="0" borderId="74" xfId="0" applyFont="1" applyBorder="1" applyAlignment="1">
      <alignment horizontal="center" vertical="center"/>
    </xf>
    <xf numFmtId="0" fontId="41" fillId="0" borderId="75" xfId="0" applyFont="1" applyBorder="1" applyAlignment="1">
      <alignment horizontal="center" vertical="center"/>
    </xf>
    <xf numFmtId="0" fontId="41" fillId="0" borderId="76" xfId="0" applyFont="1" applyBorder="1" applyAlignment="1">
      <alignment horizontal="center" vertical="center"/>
    </xf>
    <xf numFmtId="0" fontId="2" fillId="0" borderId="3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Border="1" applyAlignment="1">
      <alignment horizontal="left" vertical="center" wrapText="1"/>
    </xf>
    <xf numFmtId="0" fontId="41" fillId="0" borderId="39" xfId="0" applyFont="1" applyBorder="1" applyAlignment="1">
      <alignment horizontal="center" vertical="center"/>
    </xf>
    <xf numFmtId="0" fontId="41" fillId="0" borderId="49" xfId="0" applyFont="1" applyBorder="1" applyAlignment="1">
      <alignment horizontal="center" vertical="center"/>
    </xf>
    <xf numFmtId="0" fontId="41" fillId="0" borderId="38" xfId="0" applyFont="1" applyBorder="1" applyAlignment="1">
      <alignment horizontal="center" vertical="center"/>
    </xf>
    <xf numFmtId="0" fontId="41" fillId="0" borderId="51"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7" fillId="0" borderId="36" xfId="0" applyFont="1" applyBorder="1" applyAlignment="1">
      <alignment horizontal="left" vertical="center" wrapText="1"/>
    </xf>
    <xf numFmtId="0" fontId="7" fillId="0" borderId="52" xfId="0" applyFont="1" applyBorder="1" applyAlignment="1">
      <alignment horizontal="left" vertical="center" wrapText="1"/>
    </xf>
    <xf numFmtId="0" fontId="7" fillId="0" borderId="4" xfId="0" applyFont="1" applyBorder="1" applyAlignment="1">
      <alignment horizontal="left" vertical="center" wrapText="1"/>
    </xf>
    <xf numFmtId="0" fontId="7" fillId="0" borderId="56" xfId="0" applyFont="1" applyBorder="1" applyAlignment="1">
      <alignment horizontal="left" vertical="center" wrapText="1"/>
    </xf>
    <xf numFmtId="0" fontId="45" fillId="29" borderId="17" xfId="0" applyFont="1" applyFill="1" applyBorder="1" applyAlignment="1">
      <alignment horizontal="left" vertical="center"/>
    </xf>
    <xf numFmtId="0" fontId="45" fillId="29" borderId="13" xfId="0" applyFont="1" applyFill="1" applyBorder="1" applyAlignment="1">
      <alignment horizontal="left" vertical="center"/>
    </xf>
    <xf numFmtId="0" fontId="45" fillId="29" borderId="14" xfId="0" applyFont="1" applyFill="1" applyBorder="1" applyAlignment="1">
      <alignment horizontal="left" vertical="center"/>
    </xf>
    <xf numFmtId="0" fontId="34" fillId="3" borderId="5" xfId="0" applyFont="1" applyFill="1" applyBorder="1" applyAlignment="1">
      <alignment horizontal="left" vertical="center" wrapText="1" shrinkToFit="1"/>
    </xf>
    <xf numFmtId="0" fontId="34" fillId="3" borderId="3" xfId="0" applyFont="1" applyFill="1" applyBorder="1" applyAlignment="1">
      <alignment horizontal="left" vertical="center" wrapText="1" shrinkToFit="1"/>
    </xf>
    <xf numFmtId="0" fontId="34" fillId="3" borderId="32" xfId="0" applyFont="1" applyFill="1" applyBorder="1" applyAlignment="1">
      <alignment horizontal="left" vertical="center" wrapText="1" shrinkToFit="1"/>
    </xf>
    <xf numFmtId="0" fontId="34" fillId="3" borderId="33"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2" fillId="29" borderId="16" xfId="0" applyFont="1" applyFill="1" applyBorder="1" applyAlignment="1">
      <alignment horizontal="center" vertical="center" wrapText="1"/>
    </xf>
    <xf numFmtId="0" fontId="35" fillId="3" borderId="30" xfId="0" applyFont="1" applyFill="1" applyBorder="1" applyAlignment="1">
      <alignment horizontal="left" vertical="center" wrapText="1"/>
    </xf>
    <xf numFmtId="0" fontId="35" fillId="3" borderId="37" xfId="0" applyFont="1" applyFill="1" applyBorder="1" applyAlignment="1">
      <alignment horizontal="left" vertical="center" wrapText="1"/>
    </xf>
    <xf numFmtId="0" fontId="38" fillId="0" borderId="69" xfId="0" applyFont="1" applyFill="1" applyBorder="1" applyAlignment="1">
      <alignment horizontal="left" vertical="top" wrapText="1"/>
    </xf>
    <xf numFmtId="0" fontId="38" fillId="0" borderId="70" xfId="0" applyFont="1" applyFill="1" applyBorder="1" applyAlignment="1">
      <alignment horizontal="left" vertical="top" wrapText="1"/>
    </xf>
    <xf numFmtId="0" fontId="38" fillId="0" borderId="71" xfId="0" applyFont="1" applyFill="1" applyBorder="1" applyAlignment="1">
      <alignment horizontal="left" vertical="top" wrapText="1"/>
    </xf>
    <xf numFmtId="38" fontId="35" fillId="27" borderId="60" xfId="77" applyFont="1" applyFill="1" applyBorder="1" applyAlignment="1">
      <alignment vertical="center" wrapText="1"/>
    </xf>
    <xf numFmtId="38" fontId="35" fillId="27" borderId="61" xfId="77" applyFont="1" applyFill="1" applyBorder="1" applyAlignment="1">
      <alignment vertical="center" wrapText="1"/>
    </xf>
    <xf numFmtId="0" fontId="35" fillId="27" borderId="62" xfId="0" applyFont="1" applyFill="1" applyBorder="1" applyAlignment="1">
      <alignment vertical="center" wrapText="1"/>
    </xf>
    <xf numFmtId="0" fontId="35" fillId="27" borderId="60" xfId="0" applyFont="1" applyFill="1" applyBorder="1" applyAlignment="1">
      <alignment vertical="center" wrapText="1"/>
    </xf>
    <xf numFmtId="0" fontId="35" fillId="27" borderId="63" xfId="0" applyFont="1" applyFill="1" applyBorder="1" applyAlignment="1">
      <alignment vertical="center" wrapText="1"/>
    </xf>
    <xf numFmtId="0" fontId="2" fillId="0" borderId="1" xfId="0" applyFont="1" applyFill="1" applyBorder="1" applyAlignment="1">
      <alignment horizontal="center" vertical="center"/>
    </xf>
    <xf numFmtId="0" fontId="13" fillId="4" borderId="4" xfId="0" applyFont="1" applyFill="1" applyBorder="1" applyAlignment="1">
      <alignment vertical="center"/>
    </xf>
    <xf numFmtId="0" fontId="43" fillId="0" borderId="39" xfId="0" applyFont="1" applyBorder="1" applyAlignment="1">
      <alignment horizontal="left" vertical="center" wrapText="1"/>
    </xf>
    <xf numFmtId="0" fontId="43" fillId="0" borderId="49" xfId="0" applyFont="1" applyBorder="1" applyAlignment="1">
      <alignment horizontal="left" vertical="center" wrapText="1"/>
    </xf>
    <xf numFmtId="0" fontId="7" fillId="0" borderId="37" xfId="0" applyFont="1" applyBorder="1" applyAlignment="1">
      <alignment horizontal="left" vertical="center" wrapText="1"/>
    </xf>
    <xf numFmtId="0" fontId="7" fillId="0" borderId="55" xfId="0" applyFont="1" applyBorder="1" applyAlignment="1">
      <alignment horizontal="left" vertical="center" wrapText="1"/>
    </xf>
    <xf numFmtId="0" fontId="7" fillId="0" borderId="67" xfId="0" applyFont="1" applyBorder="1" applyAlignment="1">
      <alignment horizontal="left" vertical="center" wrapText="1"/>
    </xf>
    <xf numFmtId="0" fontId="7" fillId="0" borderId="68" xfId="0" applyFont="1" applyBorder="1" applyAlignment="1">
      <alignment horizontal="left" vertical="center" wrapText="1"/>
    </xf>
    <xf numFmtId="38" fontId="2" fillId="0" borderId="36" xfId="77" applyFont="1" applyFill="1" applyBorder="1" applyAlignment="1">
      <alignment vertical="center" wrapText="1"/>
    </xf>
    <xf numFmtId="38" fontId="2" fillId="0" borderId="37" xfId="77" applyFont="1" applyFill="1" applyBorder="1" applyAlignment="1">
      <alignment vertical="center" wrapText="1"/>
    </xf>
    <xf numFmtId="0" fontId="2" fillId="0" borderId="4" xfId="0" applyFont="1" applyFill="1" applyBorder="1" applyAlignment="1">
      <alignment horizontal="center" vertical="center"/>
    </xf>
    <xf numFmtId="38" fontId="13" fillId="4" borderId="1" xfId="77" applyFont="1" applyFill="1" applyBorder="1" applyAlignment="1">
      <alignment vertical="center" wrapText="1"/>
    </xf>
    <xf numFmtId="0" fontId="35" fillId="3" borderId="59" xfId="0" applyFont="1" applyFill="1" applyBorder="1" applyAlignment="1">
      <alignment horizontal="center" vertical="center" wrapText="1"/>
    </xf>
    <xf numFmtId="0" fontId="35" fillId="3" borderId="60" xfId="0" applyFont="1" applyFill="1" applyBorder="1" applyAlignment="1">
      <alignment horizontal="center" vertical="center"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38" fontId="13" fillId="4" borderId="72" xfId="77" applyFont="1" applyFill="1" applyBorder="1" applyAlignment="1">
      <alignment vertical="center" wrapText="1"/>
    </xf>
    <xf numFmtId="38" fontId="13" fillId="4" borderId="73" xfId="77" applyFont="1" applyFill="1" applyBorder="1" applyAlignment="1">
      <alignment vertical="center" wrapText="1"/>
    </xf>
    <xf numFmtId="38" fontId="13" fillId="4" borderId="7" xfId="77" applyFont="1" applyFill="1" applyBorder="1" applyAlignment="1">
      <alignment vertical="center" wrapText="1"/>
    </xf>
    <xf numFmtId="38" fontId="13" fillId="4" borderId="2" xfId="77" applyFont="1" applyFill="1" applyBorder="1" applyAlignment="1">
      <alignment vertical="center" wrapText="1"/>
    </xf>
    <xf numFmtId="0" fontId="13" fillId="27" borderId="50" xfId="0" applyFont="1" applyFill="1" applyBorder="1" applyAlignment="1">
      <alignment horizontal="right" vertical="center"/>
    </xf>
    <xf numFmtId="0" fontId="13" fillId="27" borderId="44" xfId="0" applyFont="1" applyFill="1" applyBorder="1" applyAlignment="1">
      <alignment horizontal="right" vertical="center"/>
    </xf>
    <xf numFmtId="0" fontId="40" fillId="0" borderId="1" xfId="0" applyFont="1" applyBorder="1" applyAlignment="1">
      <alignment vertical="center"/>
    </xf>
    <xf numFmtId="38" fontId="13" fillId="27" borderId="66" xfId="77" applyFont="1" applyFill="1" applyBorder="1" applyAlignment="1">
      <alignment vertical="center" wrapText="1"/>
    </xf>
    <xf numFmtId="0" fontId="13" fillId="27" borderId="43" xfId="0" applyFont="1" applyFill="1" applyBorder="1" applyAlignment="1">
      <alignment horizontal="right" vertical="center"/>
    </xf>
    <xf numFmtId="38" fontId="13" fillId="4" borderId="4" xfId="77" applyFont="1" applyFill="1" applyBorder="1" applyAlignment="1">
      <alignment vertical="center" wrapText="1"/>
    </xf>
    <xf numFmtId="0" fontId="47" fillId="27" borderId="50" xfId="0" applyFont="1" applyFill="1" applyBorder="1" applyAlignment="1">
      <alignment vertical="center"/>
    </xf>
    <xf numFmtId="0" fontId="34" fillId="28" borderId="37" xfId="0" applyFont="1" applyFill="1" applyBorder="1" applyAlignment="1">
      <alignment vertical="center"/>
    </xf>
    <xf numFmtId="0" fontId="34" fillId="28" borderId="5" xfId="0" applyFont="1" applyFill="1" applyBorder="1" applyAlignment="1">
      <alignment vertical="center"/>
    </xf>
    <xf numFmtId="0" fontId="34" fillId="30" borderId="36" xfId="0" applyFont="1" applyFill="1" applyBorder="1" applyAlignment="1">
      <alignment vertical="center"/>
    </xf>
    <xf numFmtId="38" fontId="40" fillId="0" borderId="37" xfId="77" applyFont="1" applyBorder="1" applyAlignment="1">
      <alignment vertical="center"/>
    </xf>
    <xf numFmtId="0" fontId="41" fillId="30" borderId="34" xfId="0" applyFont="1" applyFill="1" applyBorder="1" applyAlignment="1">
      <alignment vertical="center"/>
    </xf>
    <xf numFmtId="0" fontId="41" fillId="30" borderId="36" xfId="0" applyFont="1" applyFill="1" applyBorder="1" applyAlignment="1">
      <alignment vertical="center"/>
    </xf>
    <xf numFmtId="0" fontId="40" fillId="0" borderId="36" xfId="0" applyFont="1" applyBorder="1" applyAlignment="1">
      <alignment vertical="center"/>
    </xf>
    <xf numFmtId="0" fontId="34" fillId="28" borderId="1" xfId="0" applyFont="1" applyFill="1" applyBorder="1" applyAlignment="1">
      <alignment vertical="center"/>
    </xf>
    <xf numFmtId="0" fontId="34" fillId="28" borderId="7" xfId="0" applyFont="1" applyFill="1" applyBorder="1" applyAlignment="1">
      <alignment vertical="center"/>
    </xf>
    <xf numFmtId="0" fontId="34" fillId="30" borderId="1" xfId="0" applyFont="1" applyFill="1" applyBorder="1" applyAlignment="1">
      <alignment vertical="center"/>
    </xf>
    <xf numFmtId="0" fontId="41" fillId="30" borderId="2" xfId="0" applyFont="1" applyFill="1" applyBorder="1" applyAlignment="1">
      <alignment vertical="center"/>
    </xf>
    <xf numFmtId="0" fontId="41" fillId="30" borderId="1" xfId="0" applyFont="1" applyFill="1" applyBorder="1" applyAlignment="1">
      <alignment vertical="center"/>
    </xf>
    <xf numFmtId="0" fontId="13" fillId="4" borderId="1" xfId="0" applyFont="1" applyFill="1" applyBorder="1" applyAlignment="1">
      <alignment vertical="center"/>
    </xf>
    <xf numFmtId="0" fontId="34" fillId="30" borderId="37" xfId="0" applyFont="1" applyFill="1" applyBorder="1" applyAlignment="1">
      <alignment vertical="center"/>
    </xf>
    <xf numFmtId="0" fontId="34" fillId="28" borderId="1" xfId="0" applyFont="1" applyFill="1" applyBorder="1" applyAlignment="1">
      <alignment horizontal="center" vertical="center"/>
    </xf>
    <xf numFmtId="0" fontId="34" fillId="28" borderId="7" xfId="0" applyFont="1" applyFill="1" applyBorder="1" applyAlignment="1">
      <alignment horizontal="center" vertical="center"/>
    </xf>
    <xf numFmtId="0" fontId="13" fillId="27" borderId="36" xfId="0" applyFont="1" applyFill="1" applyBorder="1" applyAlignment="1">
      <alignment horizontal="right" vertical="center"/>
    </xf>
    <xf numFmtId="0" fontId="2" fillId="0" borderId="5" xfId="0" applyFont="1" applyFill="1" applyBorder="1" applyAlignment="1">
      <alignment horizontal="center" vertical="center" wrapText="1"/>
    </xf>
    <xf numFmtId="0" fontId="41" fillId="30" borderId="32" xfId="0" applyFont="1" applyFill="1" applyBorder="1" applyAlignment="1">
      <alignment vertical="center"/>
    </xf>
    <xf numFmtId="0" fontId="41" fillId="30" borderId="37" xfId="0" applyFont="1" applyFill="1" applyBorder="1" applyAlignment="1">
      <alignment vertical="center"/>
    </xf>
    <xf numFmtId="0" fontId="40" fillId="0" borderId="37" xfId="0" applyFont="1" applyBorder="1" applyAlignment="1">
      <alignment vertical="center"/>
    </xf>
    <xf numFmtId="38" fontId="3" fillId="28" borderId="1" xfId="77" applyFont="1" applyFill="1" applyBorder="1" applyAlignment="1">
      <alignment horizontal="right" vertical="center"/>
    </xf>
    <xf numFmtId="0" fontId="2" fillId="28" borderId="1" xfId="0" applyFont="1" applyFill="1" applyBorder="1" applyAlignment="1">
      <alignment vertical="center"/>
    </xf>
    <xf numFmtId="0" fontId="2" fillId="28" borderId="29" xfId="0" applyFont="1" applyFill="1" applyBorder="1" applyAlignment="1">
      <alignment vertical="center"/>
    </xf>
    <xf numFmtId="38" fontId="2" fillId="2" borderId="1" xfId="77" applyFont="1" applyFill="1" applyBorder="1" applyAlignment="1">
      <alignment vertical="center" wrapText="1"/>
    </xf>
    <xf numFmtId="0" fontId="34" fillId="0" borderId="42" xfId="0" applyFont="1" applyFill="1" applyBorder="1" applyAlignment="1">
      <alignment horizontal="center" vertical="center"/>
    </xf>
    <xf numFmtId="38" fontId="13" fillId="27" borderId="43" xfId="77" applyFont="1" applyFill="1" applyBorder="1" applyAlignment="1">
      <alignment vertical="center" wrapText="1"/>
    </xf>
    <xf numFmtId="0" fontId="44" fillId="3" borderId="34" xfId="0" applyFont="1" applyFill="1" applyBorder="1" applyAlignment="1">
      <alignment horizontal="left" vertical="center" wrapText="1"/>
    </xf>
    <xf numFmtId="0" fontId="44" fillId="3" borderId="36" xfId="0" applyFont="1" applyFill="1" applyBorder="1" applyAlignment="1">
      <alignment horizontal="left" vertical="center" wrapText="1"/>
    </xf>
    <xf numFmtId="0" fontId="2" fillId="0" borderId="29" xfId="0" applyFont="1" applyFill="1" applyBorder="1" applyAlignment="1">
      <alignment horizontal="center" vertical="center"/>
    </xf>
    <xf numFmtId="38" fontId="2" fillId="30" borderId="1" xfId="77" applyFont="1" applyFill="1" applyBorder="1" applyAlignment="1">
      <alignment vertical="center"/>
    </xf>
    <xf numFmtId="38" fontId="2" fillId="0" borderId="1" xfId="77" applyFont="1" applyFill="1" applyBorder="1" applyAlignment="1">
      <alignment vertical="center"/>
    </xf>
    <xf numFmtId="38" fontId="2" fillId="30" borderId="4" xfId="77" applyFont="1" applyFill="1" applyBorder="1" applyAlignment="1">
      <alignment vertical="center"/>
    </xf>
    <xf numFmtId="38" fontId="2" fillId="0" borderId="4" xfId="77" applyFont="1" applyFill="1" applyBorder="1" applyAlignment="1">
      <alignment vertical="center"/>
    </xf>
    <xf numFmtId="38" fontId="13" fillId="27" borderId="46" xfId="77" applyFont="1" applyFill="1" applyBorder="1" applyAlignment="1">
      <alignment vertical="center" wrapText="1"/>
    </xf>
    <xf numFmtId="38" fontId="2" fillId="30" borderId="36" xfId="77" applyFont="1" applyFill="1" applyBorder="1" applyAlignment="1">
      <alignment vertical="center"/>
    </xf>
    <xf numFmtId="0" fontId="2" fillId="0" borderId="36" xfId="0" applyFont="1" applyFill="1" applyBorder="1" applyAlignment="1">
      <alignment horizontal="center" vertical="center"/>
    </xf>
    <xf numFmtId="38" fontId="2" fillId="0" borderId="36" xfId="77" applyFont="1" applyFill="1" applyBorder="1" applyAlignment="1">
      <alignment vertical="center"/>
    </xf>
    <xf numFmtId="38" fontId="2" fillId="0" borderId="74" xfId="77" applyFont="1" applyFill="1" applyBorder="1" applyAlignment="1">
      <alignment horizontal="center" vertical="center"/>
    </xf>
    <xf numFmtId="38" fontId="2" fillId="0" borderId="75" xfId="77" applyFont="1" applyFill="1" applyBorder="1" applyAlignment="1">
      <alignment horizontal="center" vertical="center"/>
    </xf>
    <xf numFmtId="38" fontId="2" fillId="0" borderId="76" xfId="77" applyFont="1" applyFill="1" applyBorder="1" applyAlignment="1">
      <alignment horizontal="center" vertical="center"/>
    </xf>
    <xf numFmtId="0" fontId="37" fillId="0" borderId="1" xfId="0" applyFont="1" applyFill="1" applyBorder="1" applyAlignment="1">
      <alignment horizontal="center" vertical="center"/>
    </xf>
    <xf numFmtId="0" fontId="10" fillId="0" borderId="80" xfId="0" applyFont="1" applyBorder="1" applyAlignment="1"/>
    <xf numFmtId="0" fontId="10" fillId="0" borderId="80" xfId="0" applyFont="1" applyFill="1" applyBorder="1" applyAlignment="1">
      <alignment vertical="center"/>
    </xf>
    <xf numFmtId="0" fontId="54" fillId="0" borderId="0" xfId="0" applyFont="1" applyFill="1" applyBorder="1" applyAlignment="1">
      <alignment horizontal="left" vertical="center"/>
    </xf>
    <xf numFmtId="0" fontId="54" fillId="0" borderId="15" xfId="0" applyFont="1" applyFill="1" applyBorder="1" applyAlignment="1">
      <alignment horizontal="left" vertical="center"/>
    </xf>
    <xf numFmtId="0" fontId="12" fillId="0" borderId="0" xfId="0" applyFont="1" applyBorder="1" applyAlignment="1">
      <alignment horizontal="left" vertical="center" wrapText="1"/>
    </xf>
    <xf numFmtId="0" fontId="6" fillId="0" borderId="0" xfId="0" applyFont="1" applyBorder="1" applyAlignment="1">
      <alignment horizontal="left" vertical="center" wrapText="1"/>
    </xf>
    <xf numFmtId="38" fontId="2" fillId="0" borderId="1" xfId="77" applyFont="1" applyFill="1" applyBorder="1" applyAlignment="1">
      <alignment vertical="center" wrapText="1"/>
    </xf>
    <xf numFmtId="0" fontId="5" fillId="0" borderId="0" xfId="0" applyFont="1" applyBorder="1" applyAlignment="1">
      <alignment horizontal="left" vertical="center"/>
    </xf>
    <xf numFmtId="0" fontId="33" fillId="0" borderId="0" xfId="0" applyFont="1" applyBorder="1" applyAlignment="1">
      <alignment horizontal="right" vertical="top"/>
    </xf>
    <xf numFmtId="0" fontId="46" fillId="0" borderId="0" xfId="0" applyFont="1" applyBorder="1" applyAlignment="1">
      <alignment horizontal="center" vertical="center"/>
    </xf>
    <xf numFmtId="0" fontId="5" fillId="0" borderId="9" xfId="0" applyFont="1" applyBorder="1" applyAlignment="1">
      <alignment horizontal="left" vertical="center" wrapText="1"/>
    </xf>
    <xf numFmtId="0" fontId="34" fillId="3" borderId="37" xfId="0" applyFont="1" applyFill="1" applyBorder="1" applyAlignment="1">
      <alignment horizontal="left" vertical="center" wrapText="1"/>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39" xfId="0" applyFill="1" applyBorder="1" applyAlignment="1">
      <alignment horizontal="center" vertical="center"/>
    </xf>
    <xf numFmtId="0" fontId="0" fillId="0" borderId="49" xfId="0" applyFill="1" applyBorder="1" applyAlignment="1">
      <alignment horizontal="center"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38" fontId="13" fillId="27" borderId="50" xfId="77" applyFont="1" applyFill="1" applyBorder="1" applyAlignment="1">
      <alignment vertical="center" wrapText="1"/>
    </xf>
    <xf numFmtId="38" fontId="13" fillId="27" borderId="50" xfId="77" applyFont="1" applyFill="1" applyBorder="1" applyAlignment="1">
      <alignment vertical="center"/>
    </xf>
    <xf numFmtId="0" fontId="7" fillId="0" borderId="37"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34" fillId="0" borderId="74" xfId="0" applyFont="1" applyFill="1" applyBorder="1" applyAlignment="1">
      <alignment horizontal="center" vertical="center"/>
    </xf>
    <xf numFmtId="0" fontId="34" fillId="0" borderId="75" xfId="0" applyFont="1" applyFill="1" applyBorder="1" applyAlignment="1">
      <alignment horizontal="center" vertical="center"/>
    </xf>
    <xf numFmtId="0" fontId="34" fillId="0" borderId="76" xfId="0" applyFont="1" applyFill="1" applyBorder="1" applyAlignment="1">
      <alignment horizontal="center" vertical="center"/>
    </xf>
    <xf numFmtId="0" fontId="2" fillId="0" borderId="37" xfId="0" applyFont="1" applyFill="1" applyBorder="1" applyAlignment="1">
      <alignment horizontal="center" vertical="center"/>
    </xf>
    <xf numFmtId="0" fontId="35" fillId="3" borderId="1" xfId="0" applyFont="1" applyFill="1" applyBorder="1" applyAlignment="1">
      <alignment horizontal="left" vertical="center" wrapText="1"/>
    </xf>
    <xf numFmtId="0" fontId="35" fillId="3" borderId="10" xfId="0" applyFont="1" applyFill="1" applyBorder="1" applyAlignment="1">
      <alignment horizontal="left" vertical="center" wrapText="1"/>
    </xf>
    <xf numFmtId="0" fontId="35" fillId="29" borderId="30" xfId="0" applyFont="1" applyFill="1" applyBorder="1" applyAlignment="1">
      <alignment horizontal="left" vertical="center" wrapText="1"/>
    </xf>
    <xf numFmtId="0" fontId="35" fillId="29" borderId="1" xfId="0" applyFont="1" applyFill="1" applyBorder="1" applyAlignment="1">
      <alignment horizontal="left" vertical="center" wrapText="1"/>
    </xf>
    <xf numFmtId="0" fontId="35" fillId="29" borderId="10"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10" fillId="0" borderId="80" xfId="0" applyFont="1" applyBorder="1" applyAlignment="1">
      <alignment horizontal="left"/>
    </xf>
    <xf numFmtId="0" fontId="11" fillId="0" borderId="80" xfId="0" applyFont="1" applyBorder="1" applyAlignment="1">
      <alignment horizontal="left"/>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チェック セル 2 2" xfId="27"/>
    <cellStyle name="チェック セル 2 2 2" xfId="28"/>
    <cellStyle name="チェック セル 2 3" xfId="29"/>
    <cellStyle name="チェック セル 2 3 2" xfId="30"/>
    <cellStyle name="チェック セル 2 4" xfId="31"/>
    <cellStyle name="どちらでもない 2" xfId="32"/>
    <cellStyle name="パーセント 2" xfId="33"/>
    <cellStyle name="パーセント 3" xfId="34"/>
    <cellStyle name="メモ 2" xfId="35"/>
    <cellStyle name="メモ 2 2" xfId="36"/>
    <cellStyle name="リンク セル 2" xfId="37"/>
    <cellStyle name="悪い 2" xfId="38"/>
    <cellStyle name="計算 2" xfId="39"/>
    <cellStyle name="計算 2 2" xfId="40"/>
    <cellStyle name="警告文 2" xfId="41"/>
    <cellStyle name="桁区切り" xfId="77" builtinId="6"/>
    <cellStyle name="桁区切り 2" xfId="42"/>
    <cellStyle name="桁区切り 3" xfId="43"/>
    <cellStyle name="桁区切り 3 2" xfId="44"/>
    <cellStyle name="桁区切り 4" xfId="45"/>
    <cellStyle name="桁区切り 5" xfId="46"/>
    <cellStyle name="見出し 1 2" xfId="47"/>
    <cellStyle name="見出し 2 2" xfId="48"/>
    <cellStyle name="見出し 3 2" xfId="49"/>
    <cellStyle name="見出し 4 2" xfId="50"/>
    <cellStyle name="集計 2" xfId="51"/>
    <cellStyle name="集計 2 2" xfId="52"/>
    <cellStyle name="集計 2 2 2" xfId="53"/>
    <cellStyle name="集計 2 3" xfId="54"/>
    <cellStyle name="出力 2" xfId="55"/>
    <cellStyle name="出力 2 2" xfId="56"/>
    <cellStyle name="出力 2 2 2" xfId="57"/>
    <cellStyle name="出力 2 3" xfId="58"/>
    <cellStyle name="説明文 2" xfId="59"/>
    <cellStyle name="通貨 2" xfId="60"/>
    <cellStyle name="通貨 2 2" xfId="61"/>
    <cellStyle name="通貨 3" xfId="62"/>
    <cellStyle name="入力 2" xfId="63"/>
    <cellStyle name="入力 2 2" xfId="64"/>
    <cellStyle name="標準" xfId="0" builtinId="0"/>
    <cellStyle name="標準 2" xfId="65"/>
    <cellStyle name="標準 2 2" xfId="66"/>
    <cellStyle name="標準 3" xfId="67"/>
    <cellStyle name="標準 3 2" xfId="68"/>
    <cellStyle name="標準 3 3" xfId="69"/>
    <cellStyle name="標準 3_WS130401y" xfId="70"/>
    <cellStyle name="標準 4" xfId="71"/>
    <cellStyle name="標準 4 2" xfId="72"/>
    <cellStyle name="標準 5" xfId="73"/>
    <cellStyle name="標準 6" xfId="74"/>
    <cellStyle name="標準 7" xfId="75"/>
    <cellStyle name="良い 2" xfId="76"/>
  </cellStyles>
  <dxfs count="0"/>
  <tableStyles count="0" defaultTableStyle="TableStyleMedium2" defaultPivotStyle="PivotStyleLight16"/>
  <colors>
    <mruColors>
      <color rgb="FFFFFF99"/>
      <color rgb="FFDAEEF3"/>
      <color rgb="FFFCD5B4"/>
      <color rgb="FFD9D9D9"/>
      <color rgb="FF0000FF"/>
      <color rgb="FF99FF66"/>
      <color rgb="FFFFCCFF"/>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06"/>
  <sheetViews>
    <sheetView tabSelected="1" view="pageBreakPreview" zoomScaleNormal="100" zoomScaleSheetLayoutView="100" workbookViewId="0">
      <selection activeCell="B4" sqref="B4:D4"/>
    </sheetView>
  </sheetViews>
  <sheetFormatPr defaultRowHeight="30" customHeight="1"/>
  <cols>
    <col min="1" max="1" width="1.625" style="2" customWidth="1"/>
    <col min="2" max="2" width="36.625" style="2" customWidth="1"/>
    <col min="3" max="4" width="13.625" style="2" customWidth="1"/>
    <col min="5" max="10" width="7.125" style="2" customWidth="1"/>
    <col min="11" max="11" width="13.625" style="2" customWidth="1"/>
    <col min="12" max="13" width="7" style="2" customWidth="1"/>
    <col min="14" max="14" width="13.625" style="2" customWidth="1"/>
    <col min="15" max="16" width="7.125" style="2" customWidth="1"/>
    <col min="17" max="17" width="14.25" style="2" customWidth="1"/>
    <col min="18" max="20" width="6.625" style="1" customWidth="1"/>
    <col min="21" max="44" width="2.625" style="1" customWidth="1"/>
    <col min="45" max="16384" width="9" style="1"/>
  </cols>
  <sheetData>
    <row r="1" spans="1:22" s="2" customFormat="1" ht="21" customHeight="1">
      <c r="A1" s="282"/>
      <c r="B1" s="282"/>
      <c r="C1" s="14"/>
      <c r="D1" s="14"/>
      <c r="E1" s="14"/>
      <c r="F1" s="14"/>
      <c r="G1" s="14"/>
      <c r="H1" s="14"/>
      <c r="I1" s="14"/>
      <c r="J1" s="14"/>
      <c r="K1" s="283" t="s">
        <v>99</v>
      </c>
      <c r="L1" s="283"/>
      <c r="M1" s="283"/>
      <c r="N1" s="283"/>
      <c r="O1" s="283"/>
      <c r="P1" s="283"/>
      <c r="Q1" s="283"/>
    </row>
    <row r="2" spans="1:22" ht="33.950000000000003" customHeight="1">
      <c r="A2" s="284" t="s">
        <v>157</v>
      </c>
      <c r="B2" s="284"/>
      <c r="C2" s="284"/>
      <c r="D2" s="284"/>
      <c r="E2" s="284"/>
      <c r="F2" s="284"/>
      <c r="G2" s="284"/>
      <c r="H2" s="284"/>
      <c r="I2" s="284"/>
      <c r="J2" s="284"/>
      <c r="K2" s="284"/>
      <c r="L2" s="284"/>
      <c r="M2" s="284"/>
      <c r="N2" s="284"/>
      <c r="O2" s="284"/>
      <c r="P2" s="284"/>
      <c r="Q2" s="284"/>
      <c r="R2" s="8"/>
      <c r="S2" s="8"/>
      <c r="T2" s="8"/>
    </row>
    <row r="3" spans="1:22" ht="9.75" customHeight="1">
      <c r="A3" s="12"/>
      <c r="B3" s="12"/>
      <c r="C3" s="12"/>
      <c r="D3" s="12"/>
      <c r="E3" s="12"/>
      <c r="F3" s="12"/>
      <c r="G3" s="12"/>
      <c r="H3" s="12"/>
      <c r="I3" s="12"/>
      <c r="J3" s="12"/>
      <c r="K3" s="12"/>
      <c r="L3" s="12"/>
      <c r="M3" s="12"/>
      <c r="N3" s="12"/>
      <c r="O3" s="12"/>
      <c r="P3" s="12"/>
      <c r="Q3" s="12"/>
    </row>
    <row r="4" spans="1:22" s="80" customFormat="1" ht="24.75" customHeight="1">
      <c r="B4" s="311" t="s">
        <v>161</v>
      </c>
      <c r="C4" s="311"/>
      <c r="D4" s="311"/>
      <c r="E4" s="81"/>
      <c r="F4" s="275" t="s">
        <v>162</v>
      </c>
      <c r="G4" s="275"/>
      <c r="H4" s="275"/>
      <c r="I4" s="275"/>
      <c r="J4" s="81"/>
      <c r="K4" s="81"/>
      <c r="L4" s="81"/>
      <c r="M4" s="81"/>
      <c r="N4" s="82"/>
      <c r="O4" s="82"/>
      <c r="P4" s="82"/>
      <c r="Q4" s="82"/>
      <c r="R4" s="82"/>
      <c r="S4" s="83"/>
    </row>
    <row r="5" spans="1:22" s="84" customFormat="1" ht="24.75" customHeight="1">
      <c r="B5" s="85"/>
      <c r="C5" s="12"/>
      <c r="E5" s="12"/>
      <c r="F5" s="12"/>
      <c r="G5" s="12"/>
      <c r="H5" s="12"/>
      <c r="I5" s="12"/>
      <c r="J5" s="12"/>
      <c r="K5" s="12"/>
      <c r="L5" s="12"/>
      <c r="M5" s="12"/>
      <c r="N5" s="86"/>
      <c r="O5" s="86"/>
      <c r="P5" s="86"/>
      <c r="Q5" s="86"/>
      <c r="R5" s="86"/>
      <c r="S5" s="87"/>
      <c r="V5" s="88"/>
    </row>
    <row r="6" spans="1:22" s="88" customFormat="1" ht="24.75" customHeight="1">
      <c r="B6" s="311" t="s">
        <v>163</v>
      </c>
      <c r="C6" s="311"/>
      <c r="D6" s="311"/>
      <c r="E6" s="31"/>
      <c r="F6" s="276" t="s">
        <v>164</v>
      </c>
      <c r="G6" s="276"/>
      <c r="H6" s="276"/>
      <c r="I6" s="276"/>
      <c r="J6" s="276"/>
      <c r="K6" s="276"/>
      <c r="L6" s="276"/>
      <c r="M6" s="276"/>
      <c r="N6" s="277"/>
      <c r="O6" s="277"/>
      <c r="P6" s="277"/>
      <c r="Q6" s="277"/>
      <c r="R6" s="277"/>
      <c r="S6" s="278"/>
    </row>
    <row r="7" spans="1:22" s="84" customFormat="1" ht="24.75" customHeight="1">
      <c r="B7" s="89"/>
      <c r="C7" s="85"/>
      <c r="E7" s="90"/>
      <c r="F7" s="90"/>
      <c r="G7" s="90"/>
      <c r="H7" s="90"/>
      <c r="I7" s="90"/>
      <c r="J7" s="90"/>
      <c r="K7" s="90"/>
      <c r="L7" s="90"/>
      <c r="M7" s="90"/>
      <c r="N7" s="91"/>
      <c r="O7" s="86"/>
      <c r="P7" s="86"/>
      <c r="Q7" s="86"/>
      <c r="R7" s="86"/>
      <c r="S7" s="87"/>
      <c r="V7" s="88"/>
    </row>
    <row r="8" spans="1:22" s="92" customFormat="1" ht="24.75" customHeight="1">
      <c r="B8" s="312" t="s">
        <v>165</v>
      </c>
      <c r="C8" s="312"/>
      <c r="D8" s="312"/>
      <c r="E8" s="78"/>
      <c r="F8" s="93" t="s">
        <v>166</v>
      </c>
      <c r="G8" s="94"/>
      <c r="H8" s="93" t="s">
        <v>167</v>
      </c>
      <c r="I8" s="78"/>
      <c r="J8" s="78"/>
      <c r="K8" s="78"/>
      <c r="L8" s="78"/>
      <c r="M8" s="78"/>
      <c r="N8" s="95"/>
      <c r="O8" s="95"/>
      <c r="P8" s="95"/>
      <c r="Q8" s="95"/>
      <c r="R8" s="95"/>
      <c r="S8" s="96"/>
    </row>
    <row r="9" spans="1:22" s="84" customFormat="1" ht="24.75" customHeight="1">
      <c r="B9" s="97"/>
      <c r="C9" s="89"/>
      <c r="E9" s="98"/>
      <c r="F9" s="98"/>
      <c r="G9" s="98"/>
      <c r="H9" s="98"/>
      <c r="I9" s="98"/>
      <c r="J9" s="98"/>
      <c r="K9" s="98"/>
      <c r="L9" s="98"/>
      <c r="M9" s="98"/>
      <c r="N9" s="91"/>
      <c r="O9" s="86"/>
      <c r="P9" s="86"/>
      <c r="Q9" s="86"/>
      <c r="R9" s="86"/>
      <c r="S9" s="99"/>
      <c r="T9" s="100"/>
      <c r="V9" s="88"/>
    </row>
    <row r="10" spans="1:22" s="84" customFormat="1" ht="24.75" customHeight="1">
      <c r="B10" s="312" t="s">
        <v>168</v>
      </c>
      <c r="C10" s="312"/>
      <c r="D10" s="312"/>
      <c r="E10" s="79"/>
      <c r="F10" s="93" t="s">
        <v>169</v>
      </c>
      <c r="G10" s="101"/>
      <c r="H10" s="101"/>
      <c r="I10" s="101"/>
      <c r="J10" s="101"/>
      <c r="K10" s="101"/>
      <c r="L10" s="101"/>
      <c r="M10" s="101"/>
      <c r="N10" s="102"/>
      <c r="O10" s="102"/>
      <c r="P10" s="102"/>
      <c r="Q10" s="102"/>
      <c r="R10" s="102"/>
      <c r="S10" s="103"/>
      <c r="T10" s="100"/>
      <c r="V10" s="88"/>
    </row>
    <row r="11" spans="1:22" s="80" customFormat="1" ht="24.75" customHeight="1">
      <c r="B11" s="5"/>
      <c r="C11" s="10"/>
      <c r="D11" s="11"/>
      <c r="E11" s="11"/>
      <c r="F11" s="93" t="s">
        <v>170</v>
      </c>
      <c r="G11" s="104"/>
      <c r="H11" s="104"/>
      <c r="I11" s="104"/>
      <c r="J11" s="104"/>
      <c r="K11" s="105"/>
      <c r="L11" s="105"/>
      <c r="M11" s="105"/>
      <c r="N11" s="106"/>
      <c r="O11" s="106"/>
      <c r="P11" s="106"/>
      <c r="Q11" s="106"/>
      <c r="R11" s="106"/>
      <c r="S11" s="107"/>
    </row>
    <row r="12" spans="1:22" s="80" customFormat="1" ht="52.5" customHeight="1">
      <c r="B12" s="280" t="s">
        <v>171</v>
      </c>
      <c r="C12" s="280"/>
      <c r="D12" s="280"/>
      <c r="E12" s="280"/>
      <c r="F12" s="280"/>
      <c r="G12" s="280"/>
      <c r="H12" s="280"/>
      <c r="I12" s="280"/>
      <c r="J12" s="280"/>
      <c r="K12" s="280"/>
      <c r="L12" s="280"/>
      <c r="M12" s="280"/>
      <c r="N12" s="106"/>
      <c r="O12" s="106"/>
      <c r="P12" s="106"/>
      <c r="Q12" s="106"/>
      <c r="R12" s="106"/>
      <c r="S12" s="106"/>
    </row>
    <row r="13" spans="1:22" s="4" customFormat="1" ht="62.25" customHeight="1">
      <c r="A13" s="10"/>
      <c r="B13" s="279" t="s">
        <v>172</v>
      </c>
      <c r="C13" s="279"/>
      <c r="D13" s="279"/>
      <c r="E13" s="279"/>
      <c r="F13" s="279"/>
      <c r="G13" s="279"/>
      <c r="H13" s="279"/>
      <c r="I13" s="279"/>
      <c r="J13" s="279"/>
      <c r="K13" s="279"/>
      <c r="L13" s="279"/>
      <c r="M13" s="279"/>
      <c r="N13" s="7"/>
      <c r="O13" s="7"/>
      <c r="P13" s="7"/>
      <c r="Q13" s="6"/>
      <c r="R13" s="6"/>
      <c r="S13" s="3"/>
      <c r="T13" s="5"/>
    </row>
    <row r="14" spans="1:22" ht="26.25" customHeight="1" thickBot="1">
      <c r="A14" s="32"/>
      <c r="B14" s="32"/>
      <c r="C14" s="285" t="s">
        <v>111</v>
      </c>
      <c r="D14" s="285"/>
      <c r="E14" s="285"/>
      <c r="F14" s="285"/>
      <c r="G14" s="285"/>
      <c r="H14" s="285"/>
      <c r="I14" s="285"/>
      <c r="J14" s="285"/>
      <c r="K14" s="285"/>
      <c r="L14" s="285"/>
      <c r="M14" s="285"/>
      <c r="N14" s="285"/>
      <c r="O14" s="285"/>
      <c r="P14" s="285"/>
      <c r="Q14" s="285"/>
    </row>
    <row r="15" spans="1:22" ht="30" customHeight="1">
      <c r="A15" s="182" t="s">
        <v>110</v>
      </c>
      <c r="B15" s="183"/>
      <c r="C15" s="183"/>
      <c r="D15" s="183"/>
      <c r="E15" s="183"/>
      <c r="F15" s="183"/>
      <c r="G15" s="183"/>
      <c r="H15" s="183"/>
      <c r="I15" s="183"/>
      <c r="J15" s="183"/>
      <c r="K15" s="183"/>
      <c r="L15" s="183"/>
      <c r="M15" s="183"/>
      <c r="N15" s="183"/>
      <c r="O15" s="183"/>
      <c r="P15" s="183"/>
      <c r="Q15" s="184"/>
    </row>
    <row r="16" spans="1:22" ht="24" customHeight="1">
      <c r="A16" s="191"/>
      <c r="B16" s="286" t="s">
        <v>60</v>
      </c>
      <c r="C16" s="286"/>
      <c r="D16" s="286"/>
      <c r="E16" s="286"/>
      <c r="F16" s="286"/>
      <c r="G16" s="286"/>
      <c r="H16" s="286"/>
      <c r="I16" s="287"/>
      <c r="J16" s="287"/>
      <c r="K16" s="287"/>
      <c r="L16" s="287"/>
      <c r="M16" s="287"/>
      <c r="N16" s="287"/>
      <c r="O16" s="287"/>
      <c r="P16" s="287"/>
      <c r="Q16" s="288"/>
    </row>
    <row r="17" spans="1:17" ht="24" customHeight="1">
      <c r="A17" s="191"/>
      <c r="B17" s="38" t="s">
        <v>4</v>
      </c>
      <c r="C17" s="36" t="s">
        <v>8</v>
      </c>
      <c r="D17" s="36" t="s">
        <v>158</v>
      </c>
      <c r="E17" s="153" t="s">
        <v>2</v>
      </c>
      <c r="F17" s="153"/>
      <c r="G17" s="153" t="s">
        <v>10</v>
      </c>
      <c r="H17" s="153"/>
      <c r="I17" s="289"/>
      <c r="J17" s="289"/>
      <c r="K17" s="289"/>
      <c r="L17" s="289"/>
      <c r="M17" s="289"/>
      <c r="N17" s="289"/>
      <c r="O17" s="289"/>
      <c r="P17" s="289"/>
      <c r="Q17" s="290"/>
    </row>
    <row r="18" spans="1:17" ht="24" customHeight="1">
      <c r="A18" s="191"/>
      <c r="B18" s="34" t="s">
        <v>86</v>
      </c>
      <c r="C18" s="39"/>
      <c r="D18" s="16">
        <v>4880</v>
      </c>
      <c r="E18" s="202" t="s">
        <v>3</v>
      </c>
      <c r="F18" s="202"/>
      <c r="G18" s="264">
        <f>C18*D18</f>
        <v>0</v>
      </c>
      <c r="H18" s="264"/>
      <c r="I18" s="289"/>
      <c r="J18" s="289"/>
      <c r="K18" s="289"/>
      <c r="L18" s="289"/>
      <c r="M18" s="289"/>
      <c r="N18" s="289"/>
      <c r="O18" s="289"/>
      <c r="P18" s="289"/>
      <c r="Q18" s="290"/>
    </row>
    <row r="19" spans="1:17" ht="24" customHeight="1">
      <c r="A19" s="191"/>
      <c r="B19" s="34" t="s">
        <v>156</v>
      </c>
      <c r="C19" s="39"/>
      <c r="D19" s="16">
        <v>4880</v>
      </c>
      <c r="E19" s="202" t="s">
        <v>3</v>
      </c>
      <c r="F19" s="202"/>
      <c r="G19" s="264">
        <f>C19*D19</f>
        <v>0</v>
      </c>
      <c r="H19" s="264"/>
      <c r="I19" s="289"/>
      <c r="J19" s="289"/>
      <c r="K19" s="289"/>
      <c r="L19" s="289"/>
      <c r="M19" s="289"/>
      <c r="N19" s="289"/>
      <c r="O19" s="289"/>
      <c r="P19" s="289"/>
      <c r="Q19" s="290"/>
    </row>
    <row r="20" spans="1:17" ht="24" customHeight="1">
      <c r="A20" s="191"/>
      <c r="B20" s="34" t="s">
        <v>61</v>
      </c>
      <c r="C20" s="39"/>
      <c r="D20" s="16">
        <v>61000</v>
      </c>
      <c r="E20" s="151" t="s">
        <v>5</v>
      </c>
      <c r="F20" s="151"/>
      <c r="G20" s="264">
        <f>C20*D20</f>
        <v>0</v>
      </c>
      <c r="H20" s="264"/>
      <c r="I20" s="289"/>
      <c r="J20" s="289"/>
      <c r="K20" s="289"/>
      <c r="L20" s="289"/>
      <c r="M20" s="289"/>
      <c r="N20" s="289"/>
      <c r="O20" s="289"/>
      <c r="P20" s="289"/>
      <c r="Q20" s="290"/>
    </row>
    <row r="21" spans="1:17" ht="24" customHeight="1">
      <c r="A21" s="191"/>
      <c r="B21" s="34" t="s">
        <v>62</v>
      </c>
      <c r="C21" s="39"/>
      <c r="D21" s="16">
        <v>61000</v>
      </c>
      <c r="E21" s="151" t="s">
        <v>5</v>
      </c>
      <c r="F21" s="151"/>
      <c r="G21" s="264">
        <f>C21*D21</f>
        <v>0</v>
      </c>
      <c r="H21" s="264"/>
      <c r="I21" s="289"/>
      <c r="J21" s="289"/>
      <c r="K21" s="289"/>
      <c r="L21" s="289"/>
      <c r="M21" s="289"/>
      <c r="N21" s="289"/>
      <c r="O21" s="289"/>
      <c r="P21" s="289"/>
      <c r="Q21" s="290"/>
    </row>
    <row r="22" spans="1:17" ht="24" customHeight="1">
      <c r="A22" s="191"/>
      <c r="B22" s="34" t="s">
        <v>63</v>
      </c>
      <c r="C22" s="39"/>
      <c r="D22" s="16">
        <v>2600</v>
      </c>
      <c r="E22" s="202" t="s">
        <v>3</v>
      </c>
      <c r="F22" s="202"/>
      <c r="G22" s="264">
        <f>C22*D22</f>
        <v>0</v>
      </c>
      <c r="H22" s="264"/>
      <c r="I22" s="289"/>
      <c r="J22" s="289"/>
      <c r="K22" s="289"/>
      <c r="L22" s="289"/>
      <c r="M22" s="289"/>
      <c r="N22" s="289"/>
      <c r="O22" s="289"/>
      <c r="P22" s="289"/>
      <c r="Q22" s="290"/>
    </row>
    <row r="23" spans="1:17" ht="24" customHeight="1">
      <c r="A23" s="191"/>
      <c r="B23" s="34" t="s">
        <v>64</v>
      </c>
      <c r="C23" s="39"/>
      <c r="D23" s="16">
        <v>4880</v>
      </c>
      <c r="E23" s="202" t="s">
        <v>3</v>
      </c>
      <c r="F23" s="202"/>
      <c r="G23" s="264">
        <f t="shared" ref="G23:G33" si="0">C23*D23</f>
        <v>0</v>
      </c>
      <c r="H23" s="264"/>
      <c r="I23" s="289"/>
      <c r="J23" s="289"/>
      <c r="K23" s="289"/>
      <c r="L23" s="289"/>
      <c r="M23" s="289"/>
      <c r="N23" s="289"/>
      <c r="O23" s="289"/>
      <c r="P23" s="289"/>
      <c r="Q23" s="290"/>
    </row>
    <row r="24" spans="1:17" ht="24" customHeight="1">
      <c r="A24" s="191"/>
      <c r="B24" s="34" t="s">
        <v>65</v>
      </c>
      <c r="C24" s="39"/>
      <c r="D24" s="16">
        <v>1950</v>
      </c>
      <c r="E24" s="202" t="s">
        <v>3</v>
      </c>
      <c r="F24" s="202"/>
      <c r="G24" s="264">
        <f t="shared" si="0"/>
        <v>0</v>
      </c>
      <c r="H24" s="264"/>
      <c r="I24" s="289"/>
      <c r="J24" s="289"/>
      <c r="K24" s="289"/>
      <c r="L24" s="289"/>
      <c r="M24" s="289"/>
      <c r="N24" s="289"/>
      <c r="O24" s="289"/>
      <c r="P24" s="289"/>
      <c r="Q24" s="290"/>
    </row>
    <row r="25" spans="1:17" ht="24" customHeight="1">
      <c r="A25" s="191"/>
      <c r="B25" s="34" t="s">
        <v>66</v>
      </c>
      <c r="C25" s="39"/>
      <c r="D25" s="16">
        <v>36600</v>
      </c>
      <c r="E25" s="151" t="s">
        <v>5</v>
      </c>
      <c r="F25" s="151"/>
      <c r="G25" s="264">
        <f t="shared" si="0"/>
        <v>0</v>
      </c>
      <c r="H25" s="264"/>
      <c r="I25" s="289"/>
      <c r="J25" s="289"/>
      <c r="K25" s="289"/>
      <c r="L25" s="289"/>
      <c r="M25" s="289"/>
      <c r="N25" s="289"/>
      <c r="O25" s="289"/>
      <c r="P25" s="289"/>
      <c r="Q25" s="290"/>
    </row>
    <row r="26" spans="1:17" ht="24" customHeight="1">
      <c r="A26" s="191"/>
      <c r="B26" s="34" t="s">
        <v>67</v>
      </c>
      <c r="C26" s="39"/>
      <c r="D26" s="16">
        <v>36600</v>
      </c>
      <c r="E26" s="151" t="s">
        <v>5</v>
      </c>
      <c r="F26" s="151"/>
      <c r="G26" s="264">
        <f t="shared" si="0"/>
        <v>0</v>
      </c>
      <c r="H26" s="264"/>
      <c r="I26" s="289"/>
      <c r="J26" s="289"/>
      <c r="K26" s="289"/>
      <c r="L26" s="289"/>
      <c r="M26" s="289"/>
      <c r="N26" s="289"/>
      <c r="O26" s="289"/>
      <c r="P26" s="289"/>
      <c r="Q26" s="290"/>
    </row>
    <row r="27" spans="1:17" ht="24" customHeight="1">
      <c r="A27" s="191"/>
      <c r="B27" s="41" t="s">
        <v>68</v>
      </c>
      <c r="C27" s="39"/>
      <c r="D27" s="16">
        <v>6470</v>
      </c>
      <c r="E27" s="151" t="s">
        <v>5</v>
      </c>
      <c r="F27" s="151"/>
      <c r="G27" s="264">
        <f t="shared" si="0"/>
        <v>0</v>
      </c>
      <c r="H27" s="264"/>
      <c r="I27" s="289"/>
      <c r="J27" s="289"/>
      <c r="K27" s="289"/>
      <c r="L27" s="289"/>
      <c r="M27" s="289"/>
      <c r="N27" s="289"/>
      <c r="O27" s="289"/>
      <c r="P27" s="289"/>
      <c r="Q27" s="290"/>
    </row>
    <row r="28" spans="1:17" ht="24" customHeight="1">
      <c r="A28" s="191"/>
      <c r="B28" s="34" t="s">
        <v>69</v>
      </c>
      <c r="C28" s="39"/>
      <c r="D28" s="16">
        <v>36600</v>
      </c>
      <c r="E28" s="151" t="s">
        <v>5</v>
      </c>
      <c r="F28" s="151"/>
      <c r="G28" s="264">
        <f t="shared" si="0"/>
        <v>0</v>
      </c>
      <c r="H28" s="264"/>
      <c r="I28" s="289"/>
      <c r="J28" s="289"/>
      <c r="K28" s="289"/>
      <c r="L28" s="289"/>
      <c r="M28" s="289"/>
      <c r="N28" s="289"/>
      <c r="O28" s="289"/>
      <c r="P28" s="289"/>
      <c r="Q28" s="290"/>
    </row>
    <row r="29" spans="1:17" ht="24" customHeight="1">
      <c r="A29" s="191"/>
      <c r="B29" s="34" t="s">
        <v>70</v>
      </c>
      <c r="C29" s="39"/>
      <c r="D29" s="16">
        <v>13000</v>
      </c>
      <c r="E29" s="151" t="s">
        <v>5</v>
      </c>
      <c r="F29" s="151"/>
      <c r="G29" s="264">
        <f t="shared" si="0"/>
        <v>0</v>
      </c>
      <c r="H29" s="264"/>
      <c r="I29" s="289"/>
      <c r="J29" s="289"/>
      <c r="K29" s="289"/>
      <c r="L29" s="289"/>
      <c r="M29" s="289"/>
      <c r="N29" s="289"/>
      <c r="O29" s="289"/>
      <c r="P29" s="289"/>
      <c r="Q29" s="290"/>
    </row>
    <row r="30" spans="1:17" ht="24" customHeight="1">
      <c r="A30" s="191"/>
      <c r="B30" s="34" t="s">
        <v>71</v>
      </c>
      <c r="C30" s="39"/>
      <c r="D30" s="16">
        <v>9710</v>
      </c>
      <c r="E30" s="151" t="s">
        <v>5</v>
      </c>
      <c r="F30" s="151"/>
      <c r="G30" s="264">
        <f t="shared" si="0"/>
        <v>0</v>
      </c>
      <c r="H30" s="264"/>
      <c r="I30" s="289"/>
      <c r="J30" s="289"/>
      <c r="K30" s="289"/>
      <c r="L30" s="289"/>
      <c r="M30" s="289"/>
      <c r="N30" s="289"/>
      <c r="O30" s="289"/>
      <c r="P30" s="289"/>
      <c r="Q30" s="290"/>
    </row>
    <row r="31" spans="1:17" ht="24" customHeight="1">
      <c r="A31" s="191"/>
      <c r="B31" s="34" t="s">
        <v>72</v>
      </c>
      <c r="C31" s="39"/>
      <c r="D31" s="16">
        <v>1300</v>
      </c>
      <c r="E31" s="151" t="s">
        <v>5</v>
      </c>
      <c r="F31" s="151"/>
      <c r="G31" s="264">
        <f t="shared" si="0"/>
        <v>0</v>
      </c>
      <c r="H31" s="264"/>
      <c r="I31" s="289"/>
      <c r="J31" s="289"/>
      <c r="K31" s="289"/>
      <c r="L31" s="289"/>
      <c r="M31" s="289"/>
      <c r="N31" s="289"/>
      <c r="O31" s="289"/>
      <c r="P31" s="289"/>
      <c r="Q31" s="290"/>
    </row>
    <row r="32" spans="1:17" ht="24" customHeight="1">
      <c r="A32" s="191"/>
      <c r="B32" s="34" t="s">
        <v>73</v>
      </c>
      <c r="C32" s="39"/>
      <c r="D32" s="16">
        <v>38900</v>
      </c>
      <c r="E32" s="151" t="s">
        <v>5</v>
      </c>
      <c r="F32" s="151"/>
      <c r="G32" s="264">
        <f t="shared" si="0"/>
        <v>0</v>
      </c>
      <c r="H32" s="264"/>
      <c r="I32" s="289"/>
      <c r="J32" s="289"/>
      <c r="K32" s="289"/>
      <c r="L32" s="289"/>
      <c r="M32" s="289"/>
      <c r="N32" s="289"/>
      <c r="O32" s="289"/>
      <c r="P32" s="289"/>
      <c r="Q32" s="290"/>
    </row>
    <row r="33" spans="1:17" ht="24" customHeight="1">
      <c r="A33" s="191"/>
      <c r="B33" s="34" t="s">
        <v>74</v>
      </c>
      <c r="C33" s="39"/>
      <c r="D33" s="16">
        <v>1300</v>
      </c>
      <c r="E33" s="202" t="s">
        <v>3</v>
      </c>
      <c r="F33" s="202"/>
      <c r="G33" s="264">
        <f t="shared" si="0"/>
        <v>0</v>
      </c>
      <c r="H33" s="264"/>
      <c r="I33" s="289"/>
      <c r="J33" s="289"/>
      <c r="K33" s="289"/>
      <c r="L33" s="289"/>
      <c r="M33" s="289"/>
      <c r="N33" s="289"/>
      <c r="O33" s="289"/>
      <c r="P33" s="289"/>
      <c r="Q33" s="290"/>
    </row>
    <row r="34" spans="1:17" ht="24" customHeight="1" thickBot="1">
      <c r="A34" s="191"/>
      <c r="B34" s="42" t="s">
        <v>75</v>
      </c>
      <c r="C34" s="43"/>
      <c r="D34" s="17">
        <v>13000</v>
      </c>
      <c r="E34" s="151" t="s">
        <v>5</v>
      </c>
      <c r="F34" s="151"/>
      <c r="G34" s="264">
        <f>C34*D34</f>
        <v>0</v>
      </c>
      <c r="H34" s="264"/>
      <c r="I34" s="289"/>
      <c r="J34" s="289"/>
      <c r="K34" s="289"/>
      <c r="L34" s="289"/>
      <c r="M34" s="289"/>
      <c r="N34" s="289"/>
      <c r="O34" s="289"/>
      <c r="P34" s="289"/>
      <c r="Q34" s="290"/>
    </row>
    <row r="35" spans="1:17" ht="24" customHeight="1" thickTop="1">
      <c r="A35" s="191"/>
      <c r="B35" s="44" t="s">
        <v>6</v>
      </c>
      <c r="C35" s="219"/>
      <c r="D35" s="220"/>
      <c r="E35" s="220"/>
      <c r="F35" s="221"/>
      <c r="G35" s="293">
        <f>SUM(G18:H34)</f>
        <v>0</v>
      </c>
      <c r="H35" s="293"/>
      <c r="I35" s="291"/>
      <c r="J35" s="291"/>
      <c r="K35" s="291"/>
      <c r="L35" s="291"/>
      <c r="M35" s="291"/>
      <c r="N35" s="291"/>
      <c r="O35" s="291"/>
      <c r="P35" s="291"/>
      <c r="Q35" s="292"/>
    </row>
    <row r="36" spans="1:17" ht="24" customHeight="1">
      <c r="A36" s="191"/>
      <c r="B36" s="185" t="s">
        <v>76</v>
      </c>
      <c r="C36" s="186"/>
      <c r="D36" s="186"/>
      <c r="E36" s="186"/>
      <c r="F36" s="186"/>
      <c r="G36" s="186"/>
      <c r="H36" s="186"/>
      <c r="I36" s="186"/>
      <c r="J36" s="187"/>
      <c r="K36" s="295" t="s">
        <v>94</v>
      </c>
      <c r="L36" s="295"/>
      <c r="M36" s="295"/>
      <c r="N36" s="295"/>
      <c r="O36" s="295"/>
      <c r="P36" s="295"/>
      <c r="Q36" s="296"/>
    </row>
    <row r="37" spans="1:17" ht="24" customHeight="1">
      <c r="A37" s="191"/>
      <c r="B37" s="38" t="s">
        <v>19</v>
      </c>
      <c r="C37" s="27" t="s">
        <v>8</v>
      </c>
      <c r="D37" s="27" t="s">
        <v>159</v>
      </c>
      <c r="E37" s="157" t="s">
        <v>2</v>
      </c>
      <c r="F37" s="157"/>
      <c r="G37" s="157" t="s">
        <v>15</v>
      </c>
      <c r="H37" s="157"/>
      <c r="I37" s="158" t="s">
        <v>34</v>
      </c>
      <c r="J37" s="158"/>
      <c r="K37" s="297"/>
      <c r="L37" s="297"/>
      <c r="M37" s="297"/>
      <c r="N37" s="297"/>
      <c r="O37" s="297"/>
      <c r="P37" s="297"/>
      <c r="Q37" s="298"/>
    </row>
    <row r="38" spans="1:17" ht="24" customHeight="1">
      <c r="A38" s="191"/>
      <c r="B38" s="34" t="s">
        <v>86</v>
      </c>
      <c r="C38" s="39"/>
      <c r="D38" s="16">
        <v>4880</v>
      </c>
      <c r="E38" s="202" t="s">
        <v>3</v>
      </c>
      <c r="F38" s="202"/>
      <c r="G38" s="274">
        <v>0.05</v>
      </c>
      <c r="H38" s="274"/>
      <c r="I38" s="264">
        <f>C38*D38*G38</f>
        <v>0</v>
      </c>
      <c r="J38" s="264"/>
      <c r="K38" s="297"/>
      <c r="L38" s="297"/>
      <c r="M38" s="297"/>
      <c r="N38" s="297"/>
      <c r="O38" s="297"/>
      <c r="P38" s="297"/>
      <c r="Q38" s="298"/>
    </row>
    <row r="39" spans="1:17" ht="24" customHeight="1">
      <c r="A39" s="191"/>
      <c r="B39" s="34" t="s">
        <v>156</v>
      </c>
      <c r="C39" s="39"/>
      <c r="D39" s="16">
        <v>4880</v>
      </c>
      <c r="E39" s="202" t="s">
        <v>3</v>
      </c>
      <c r="F39" s="202"/>
      <c r="G39" s="274"/>
      <c r="H39" s="274"/>
      <c r="I39" s="264">
        <f>C39*D39*G39</f>
        <v>0</v>
      </c>
      <c r="J39" s="264"/>
      <c r="K39" s="297"/>
      <c r="L39" s="297"/>
      <c r="M39" s="297"/>
      <c r="N39" s="297"/>
      <c r="O39" s="297"/>
      <c r="P39" s="297"/>
      <c r="Q39" s="298"/>
    </row>
    <row r="40" spans="1:17" ht="24" customHeight="1">
      <c r="A40" s="191"/>
      <c r="B40" s="34" t="s">
        <v>61</v>
      </c>
      <c r="C40" s="39"/>
      <c r="D40" s="16">
        <v>61000</v>
      </c>
      <c r="E40" s="151" t="s">
        <v>5</v>
      </c>
      <c r="F40" s="151"/>
      <c r="G40" s="274"/>
      <c r="H40" s="274"/>
      <c r="I40" s="264">
        <f t="shared" ref="I40:I54" si="1">C40*D40*G40</f>
        <v>0</v>
      </c>
      <c r="J40" s="264"/>
      <c r="K40" s="297"/>
      <c r="L40" s="297"/>
      <c r="M40" s="297"/>
      <c r="N40" s="297"/>
      <c r="O40" s="297"/>
      <c r="P40" s="297"/>
      <c r="Q40" s="298"/>
    </row>
    <row r="41" spans="1:17" ht="24" customHeight="1">
      <c r="A41" s="191"/>
      <c r="B41" s="34" t="s">
        <v>62</v>
      </c>
      <c r="C41" s="39"/>
      <c r="D41" s="16">
        <v>61000</v>
      </c>
      <c r="E41" s="151" t="s">
        <v>5</v>
      </c>
      <c r="F41" s="151"/>
      <c r="G41" s="274"/>
      <c r="H41" s="274"/>
      <c r="I41" s="264">
        <f t="shared" si="1"/>
        <v>0</v>
      </c>
      <c r="J41" s="264"/>
      <c r="K41" s="297"/>
      <c r="L41" s="297"/>
      <c r="M41" s="297"/>
      <c r="N41" s="297"/>
      <c r="O41" s="297"/>
      <c r="P41" s="297"/>
      <c r="Q41" s="298"/>
    </row>
    <row r="42" spans="1:17" ht="24" customHeight="1">
      <c r="A42" s="191"/>
      <c r="B42" s="34" t="s">
        <v>63</v>
      </c>
      <c r="C42" s="39"/>
      <c r="D42" s="16">
        <v>2600</v>
      </c>
      <c r="E42" s="202" t="s">
        <v>3</v>
      </c>
      <c r="F42" s="202"/>
      <c r="G42" s="274"/>
      <c r="H42" s="274"/>
      <c r="I42" s="264">
        <f t="shared" si="1"/>
        <v>0</v>
      </c>
      <c r="J42" s="264"/>
      <c r="K42" s="297"/>
      <c r="L42" s="297"/>
      <c r="M42" s="297"/>
      <c r="N42" s="297"/>
      <c r="O42" s="297"/>
      <c r="P42" s="297"/>
      <c r="Q42" s="298"/>
    </row>
    <row r="43" spans="1:17" ht="24" customHeight="1">
      <c r="A43" s="191"/>
      <c r="B43" s="34" t="s">
        <v>64</v>
      </c>
      <c r="C43" s="39"/>
      <c r="D43" s="16">
        <v>4880</v>
      </c>
      <c r="E43" s="202" t="s">
        <v>3</v>
      </c>
      <c r="F43" s="202"/>
      <c r="G43" s="274"/>
      <c r="H43" s="274"/>
      <c r="I43" s="264">
        <f t="shared" si="1"/>
        <v>0</v>
      </c>
      <c r="J43" s="264"/>
      <c r="K43" s="297"/>
      <c r="L43" s="297"/>
      <c r="M43" s="297"/>
      <c r="N43" s="297"/>
      <c r="O43" s="297"/>
      <c r="P43" s="297"/>
      <c r="Q43" s="298"/>
    </row>
    <row r="44" spans="1:17" ht="24" customHeight="1">
      <c r="A44" s="191"/>
      <c r="B44" s="34" t="s">
        <v>65</v>
      </c>
      <c r="C44" s="39"/>
      <c r="D44" s="16">
        <v>1950</v>
      </c>
      <c r="E44" s="202" t="s">
        <v>3</v>
      </c>
      <c r="F44" s="202"/>
      <c r="G44" s="274"/>
      <c r="H44" s="274"/>
      <c r="I44" s="264">
        <f t="shared" si="1"/>
        <v>0</v>
      </c>
      <c r="J44" s="264"/>
      <c r="K44" s="297"/>
      <c r="L44" s="297"/>
      <c r="M44" s="297"/>
      <c r="N44" s="297"/>
      <c r="O44" s="297"/>
      <c r="P44" s="297"/>
      <c r="Q44" s="298"/>
    </row>
    <row r="45" spans="1:17" ht="24" customHeight="1">
      <c r="A45" s="191"/>
      <c r="B45" s="34" t="s">
        <v>66</v>
      </c>
      <c r="C45" s="39"/>
      <c r="D45" s="16">
        <v>36600</v>
      </c>
      <c r="E45" s="151" t="s">
        <v>5</v>
      </c>
      <c r="F45" s="151"/>
      <c r="G45" s="274"/>
      <c r="H45" s="274"/>
      <c r="I45" s="264">
        <f t="shared" si="1"/>
        <v>0</v>
      </c>
      <c r="J45" s="264"/>
      <c r="K45" s="297"/>
      <c r="L45" s="297"/>
      <c r="M45" s="297"/>
      <c r="N45" s="297"/>
      <c r="O45" s="297"/>
      <c r="P45" s="297"/>
      <c r="Q45" s="298"/>
    </row>
    <row r="46" spans="1:17" ht="24" customHeight="1">
      <c r="A46" s="191"/>
      <c r="B46" s="34" t="s">
        <v>67</v>
      </c>
      <c r="C46" s="39"/>
      <c r="D46" s="16">
        <v>36600</v>
      </c>
      <c r="E46" s="151" t="s">
        <v>5</v>
      </c>
      <c r="F46" s="151"/>
      <c r="G46" s="274"/>
      <c r="H46" s="274"/>
      <c r="I46" s="264">
        <f t="shared" si="1"/>
        <v>0</v>
      </c>
      <c r="J46" s="264"/>
      <c r="K46" s="297"/>
      <c r="L46" s="297"/>
      <c r="M46" s="297"/>
      <c r="N46" s="297"/>
      <c r="O46" s="297"/>
      <c r="P46" s="297"/>
      <c r="Q46" s="298"/>
    </row>
    <row r="47" spans="1:17" ht="24" customHeight="1">
      <c r="A47" s="191"/>
      <c r="B47" s="41" t="s">
        <v>68</v>
      </c>
      <c r="C47" s="39"/>
      <c r="D47" s="16">
        <v>6470</v>
      </c>
      <c r="E47" s="151" t="s">
        <v>5</v>
      </c>
      <c r="F47" s="151"/>
      <c r="G47" s="274"/>
      <c r="H47" s="274"/>
      <c r="I47" s="264">
        <f t="shared" si="1"/>
        <v>0</v>
      </c>
      <c r="J47" s="264"/>
      <c r="K47" s="297"/>
      <c r="L47" s="297"/>
      <c r="M47" s="297"/>
      <c r="N47" s="297"/>
      <c r="O47" s="297"/>
      <c r="P47" s="297"/>
      <c r="Q47" s="298"/>
    </row>
    <row r="48" spans="1:17" ht="24" customHeight="1">
      <c r="A48" s="191"/>
      <c r="B48" s="34" t="s">
        <v>69</v>
      </c>
      <c r="C48" s="39"/>
      <c r="D48" s="16">
        <v>36600</v>
      </c>
      <c r="E48" s="151" t="s">
        <v>5</v>
      </c>
      <c r="F48" s="151"/>
      <c r="G48" s="274"/>
      <c r="H48" s="274"/>
      <c r="I48" s="264">
        <f t="shared" si="1"/>
        <v>0</v>
      </c>
      <c r="J48" s="264"/>
      <c r="K48" s="297"/>
      <c r="L48" s="297"/>
      <c r="M48" s="297"/>
      <c r="N48" s="297"/>
      <c r="O48" s="297"/>
      <c r="P48" s="297"/>
      <c r="Q48" s="298"/>
    </row>
    <row r="49" spans="1:17" ht="24" customHeight="1">
      <c r="A49" s="191"/>
      <c r="B49" s="34" t="s">
        <v>70</v>
      </c>
      <c r="C49" s="39"/>
      <c r="D49" s="16">
        <v>13000</v>
      </c>
      <c r="E49" s="151" t="s">
        <v>5</v>
      </c>
      <c r="F49" s="151"/>
      <c r="G49" s="274"/>
      <c r="H49" s="274"/>
      <c r="I49" s="264">
        <f t="shared" si="1"/>
        <v>0</v>
      </c>
      <c r="J49" s="264"/>
      <c r="K49" s="297"/>
      <c r="L49" s="297"/>
      <c r="M49" s="297"/>
      <c r="N49" s="297"/>
      <c r="O49" s="297"/>
      <c r="P49" s="297"/>
      <c r="Q49" s="298"/>
    </row>
    <row r="50" spans="1:17" ht="24" customHeight="1">
      <c r="A50" s="191"/>
      <c r="B50" s="34" t="s">
        <v>71</v>
      </c>
      <c r="C50" s="39"/>
      <c r="D50" s="16">
        <v>9710</v>
      </c>
      <c r="E50" s="151" t="s">
        <v>5</v>
      </c>
      <c r="F50" s="151"/>
      <c r="G50" s="274"/>
      <c r="H50" s="274"/>
      <c r="I50" s="264">
        <f t="shared" si="1"/>
        <v>0</v>
      </c>
      <c r="J50" s="264"/>
      <c r="K50" s="297"/>
      <c r="L50" s="297"/>
      <c r="M50" s="297"/>
      <c r="N50" s="297"/>
      <c r="O50" s="297"/>
      <c r="P50" s="297"/>
      <c r="Q50" s="298"/>
    </row>
    <row r="51" spans="1:17" ht="24" customHeight="1">
      <c r="A51" s="191"/>
      <c r="B51" s="34" t="s">
        <v>72</v>
      </c>
      <c r="C51" s="39"/>
      <c r="D51" s="16">
        <v>1300</v>
      </c>
      <c r="E51" s="151" t="s">
        <v>5</v>
      </c>
      <c r="F51" s="151"/>
      <c r="G51" s="274"/>
      <c r="H51" s="274"/>
      <c r="I51" s="264">
        <f t="shared" si="1"/>
        <v>0</v>
      </c>
      <c r="J51" s="264"/>
      <c r="K51" s="297"/>
      <c r="L51" s="297"/>
      <c r="M51" s="297"/>
      <c r="N51" s="297"/>
      <c r="O51" s="297"/>
      <c r="P51" s="297"/>
      <c r="Q51" s="298"/>
    </row>
    <row r="52" spans="1:17" ht="24" customHeight="1">
      <c r="A52" s="191"/>
      <c r="B52" s="34" t="s">
        <v>73</v>
      </c>
      <c r="C52" s="39"/>
      <c r="D52" s="16">
        <v>38900</v>
      </c>
      <c r="E52" s="151" t="s">
        <v>5</v>
      </c>
      <c r="F52" s="151"/>
      <c r="G52" s="274"/>
      <c r="H52" s="274"/>
      <c r="I52" s="264">
        <f t="shared" si="1"/>
        <v>0</v>
      </c>
      <c r="J52" s="264"/>
      <c r="K52" s="297"/>
      <c r="L52" s="297"/>
      <c r="M52" s="297"/>
      <c r="N52" s="297"/>
      <c r="O52" s="297"/>
      <c r="P52" s="297"/>
      <c r="Q52" s="298"/>
    </row>
    <row r="53" spans="1:17" ht="24" customHeight="1">
      <c r="A53" s="191"/>
      <c r="B53" s="34" t="s">
        <v>74</v>
      </c>
      <c r="C53" s="39"/>
      <c r="D53" s="16">
        <v>1300</v>
      </c>
      <c r="E53" s="202" t="s">
        <v>3</v>
      </c>
      <c r="F53" s="202"/>
      <c r="G53" s="274"/>
      <c r="H53" s="274"/>
      <c r="I53" s="264">
        <f t="shared" si="1"/>
        <v>0</v>
      </c>
      <c r="J53" s="264"/>
      <c r="K53" s="297"/>
      <c r="L53" s="297"/>
      <c r="M53" s="297"/>
      <c r="N53" s="297"/>
      <c r="O53" s="297"/>
      <c r="P53" s="297"/>
      <c r="Q53" s="298"/>
    </row>
    <row r="54" spans="1:17" ht="24" customHeight="1" thickBot="1">
      <c r="A54" s="191"/>
      <c r="B54" s="34" t="s">
        <v>75</v>
      </c>
      <c r="C54" s="39"/>
      <c r="D54" s="17">
        <v>13000</v>
      </c>
      <c r="E54" s="151" t="s">
        <v>5</v>
      </c>
      <c r="F54" s="151"/>
      <c r="G54" s="274"/>
      <c r="H54" s="274"/>
      <c r="I54" s="264">
        <f t="shared" si="1"/>
        <v>0</v>
      </c>
      <c r="J54" s="264"/>
      <c r="K54" s="297"/>
      <c r="L54" s="297"/>
      <c r="M54" s="297"/>
      <c r="N54" s="297"/>
      <c r="O54" s="297"/>
      <c r="P54" s="297"/>
      <c r="Q54" s="298"/>
    </row>
    <row r="55" spans="1:17" ht="24" customHeight="1" thickTop="1">
      <c r="A55" s="191"/>
      <c r="B55" s="44" t="s">
        <v>6</v>
      </c>
      <c r="C55" s="219"/>
      <c r="D55" s="220"/>
      <c r="E55" s="220"/>
      <c r="F55" s="220"/>
      <c r="G55" s="220"/>
      <c r="H55" s="221"/>
      <c r="I55" s="294">
        <f>SUM(I38:J54)</f>
        <v>0</v>
      </c>
      <c r="J55" s="294"/>
      <c r="K55" s="299"/>
      <c r="L55" s="299"/>
      <c r="M55" s="299"/>
      <c r="N55" s="299"/>
      <c r="O55" s="299"/>
      <c r="P55" s="299"/>
      <c r="Q55" s="300"/>
    </row>
    <row r="56" spans="1:17" ht="24" customHeight="1">
      <c r="A56" s="191"/>
      <c r="B56" s="188" t="s">
        <v>77</v>
      </c>
      <c r="C56" s="189"/>
      <c r="D56" s="189"/>
      <c r="E56" s="189"/>
      <c r="F56" s="189"/>
      <c r="G56" s="189"/>
      <c r="H56" s="190"/>
      <c r="I56" s="178" t="s">
        <v>95</v>
      </c>
      <c r="J56" s="178"/>
      <c r="K56" s="178"/>
      <c r="L56" s="178"/>
      <c r="M56" s="178"/>
      <c r="N56" s="178"/>
      <c r="O56" s="178"/>
      <c r="P56" s="178"/>
      <c r="Q56" s="179"/>
    </row>
    <row r="57" spans="1:17" ht="24" customHeight="1">
      <c r="A57" s="191"/>
      <c r="B57" s="38" t="s">
        <v>16</v>
      </c>
      <c r="C57" s="27" t="s">
        <v>8</v>
      </c>
      <c r="D57" s="27" t="s">
        <v>158</v>
      </c>
      <c r="E57" s="151" t="s">
        <v>2</v>
      </c>
      <c r="F57" s="151"/>
      <c r="G57" s="151" t="s">
        <v>10</v>
      </c>
      <c r="H57" s="151"/>
      <c r="I57" s="178"/>
      <c r="J57" s="178"/>
      <c r="K57" s="178"/>
      <c r="L57" s="178"/>
      <c r="M57" s="178"/>
      <c r="N57" s="178"/>
      <c r="O57" s="178"/>
      <c r="P57" s="178"/>
      <c r="Q57" s="179"/>
    </row>
    <row r="58" spans="1:17" ht="24" customHeight="1">
      <c r="A58" s="191"/>
      <c r="B58" s="34" t="s">
        <v>100</v>
      </c>
      <c r="C58" s="53"/>
      <c r="D58" s="281">
        <v>9710</v>
      </c>
      <c r="E58" s="202" t="s">
        <v>5</v>
      </c>
      <c r="F58" s="202"/>
      <c r="G58" s="281">
        <f>C58*D58</f>
        <v>0</v>
      </c>
      <c r="H58" s="281"/>
      <c r="I58" s="178"/>
      <c r="J58" s="178"/>
      <c r="K58" s="178"/>
      <c r="L58" s="178"/>
      <c r="M58" s="178"/>
      <c r="N58" s="178"/>
      <c r="O58" s="178"/>
      <c r="P58" s="178"/>
      <c r="Q58" s="179"/>
    </row>
    <row r="59" spans="1:17" ht="24" customHeight="1">
      <c r="A59" s="191"/>
      <c r="B59" s="34" t="s">
        <v>101</v>
      </c>
      <c r="C59" s="39"/>
      <c r="D59" s="281"/>
      <c r="E59" s="202"/>
      <c r="F59" s="202"/>
      <c r="G59" s="281">
        <f t="shared" ref="G59:G61" si="2">C59*D59</f>
        <v>0</v>
      </c>
      <c r="H59" s="281"/>
      <c r="I59" s="178"/>
      <c r="J59" s="178"/>
      <c r="K59" s="178"/>
      <c r="L59" s="178"/>
      <c r="M59" s="178"/>
      <c r="N59" s="178"/>
      <c r="O59" s="178"/>
      <c r="P59" s="178"/>
      <c r="Q59" s="179"/>
    </row>
    <row r="60" spans="1:17" ht="24" customHeight="1">
      <c r="A60" s="191"/>
      <c r="B60" s="34" t="s">
        <v>102</v>
      </c>
      <c r="C60" s="39"/>
      <c r="D60" s="281"/>
      <c r="E60" s="202"/>
      <c r="F60" s="202"/>
      <c r="G60" s="281">
        <f t="shared" si="2"/>
        <v>0</v>
      </c>
      <c r="H60" s="281"/>
      <c r="I60" s="178"/>
      <c r="J60" s="178"/>
      <c r="K60" s="178"/>
      <c r="L60" s="178"/>
      <c r="M60" s="178"/>
      <c r="N60" s="178"/>
      <c r="O60" s="178"/>
      <c r="P60" s="178"/>
      <c r="Q60" s="179"/>
    </row>
    <row r="61" spans="1:17" ht="24" customHeight="1" thickBot="1">
      <c r="A61" s="191"/>
      <c r="B61" s="37" t="s">
        <v>103</v>
      </c>
      <c r="C61" s="43"/>
      <c r="D61" s="211"/>
      <c r="E61" s="304"/>
      <c r="F61" s="304"/>
      <c r="G61" s="211">
        <f t="shared" si="2"/>
        <v>0</v>
      </c>
      <c r="H61" s="211"/>
      <c r="I61" s="178"/>
      <c r="J61" s="178"/>
      <c r="K61" s="178"/>
      <c r="L61" s="178"/>
      <c r="M61" s="178"/>
      <c r="N61" s="178"/>
      <c r="O61" s="178"/>
      <c r="P61" s="178"/>
      <c r="Q61" s="179"/>
    </row>
    <row r="62" spans="1:17" ht="24" customHeight="1" thickTop="1">
      <c r="A62" s="191"/>
      <c r="B62" s="49" t="s">
        <v>6</v>
      </c>
      <c r="C62" s="219"/>
      <c r="D62" s="220"/>
      <c r="E62" s="220"/>
      <c r="F62" s="221"/>
      <c r="G62" s="259">
        <f>SUM(G58:H61)</f>
        <v>0</v>
      </c>
      <c r="H62" s="259"/>
      <c r="I62" s="178"/>
      <c r="J62" s="178"/>
      <c r="K62" s="178"/>
      <c r="L62" s="178"/>
      <c r="M62" s="178"/>
      <c r="N62" s="178"/>
      <c r="O62" s="178"/>
      <c r="P62" s="178"/>
      <c r="Q62" s="179"/>
    </row>
    <row r="63" spans="1:17" ht="30" customHeight="1">
      <c r="A63" s="192" t="s">
        <v>115</v>
      </c>
      <c r="B63" s="193"/>
      <c r="C63" s="193"/>
      <c r="D63" s="193"/>
      <c r="E63" s="193"/>
      <c r="F63" s="193"/>
      <c r="G63" s="193"/>
      <c r="H63" s="193"/>
      <c r="I63" s="193"/>
      <c r="J63" s="193"/>
      <c r="K63" s="193"/>
      <c r="L63" s="108"/>
      <c r="M63" s="108"/>
      <c r="N63" s="108"/>
      <c r="O63" s="108"/>
      <c r="P63" s="108"/>
      <c r="Q63" s="109"/>
    </row>
    <row r="64" spans="1:17" ht="24" customHeight="1">
      <c r="A64" s="133"/>
      <c r="B64" s="38" t="s">
        <v>44</v>
      </c>
      <c r="C64" s="151" t="s">
        <v>45</v>
      </c>
      <c r="D64" s="151"/>
      <c r="E64" s="157" t="s">
        <v>8</v>
      </c>
      <c r="F64" s="157"/>
      <c r="G64" s="158" t="s">
        <v>158</v>
      </c>
      <c r="H64" s="157"/>
      <c r="I64" s="151" t="s">
        <v>41</v>
      </c>
      <c r="J64" s="151"/>
      <c r="K64" s="27" t="s">
        <v>40</v>
      </c>
      <c r="L64" s="110"/>
      <c r="M64" s="110"/>
      <c r="N64" s="110"/>
      <c r="O64" s="110"/>
      <c r="P64" s="110"/>
      <c r="Q64" s="111"/>
    </row>
    <row r="65" spans="1:17" ht="24" customHeight="1">
      <c r="A65" s="133"/>
      <c r="B65" s="154" t="s">
        <v>26</v>
      </c>
      <c r="C65" s="159" t="s">
        <v>20</v>
      </c>
      <c r="D65" s="159"/>
      <c r="E65" s="144"/>
      <c r="F65" s="144"/>
      <c r="G65" s="145">
        <v>1300</v>
      </c>
      <c r="H65" s="145"/>
      <c r="I65" s="151" t="s">
        <v>43</v>
      </c>
      <c r="J65" s="151"/>
      <c r="K65" s="47">
        <f>E65*G65</f>
        <v>0</v>
      </c>
      <c r="L65" s="110"/>
      <c r="M65" s="110"/>
      <c r="N65" s="110"/>
      <c r="O65" s="110"/>
      <c r="P65" s="110"/>
      <c r="Q65" s="111"/>
    </row>
    <row r="66" spans="1:17" ht="24" customHeight="1" thickBot="1">
      <c r="A66" s="133"/>
      <c r="B66" s="155"/>
      <c r="C66" s="163" t="s">
        <v>58</v>
      </c>
      <c r="D66" s="163"/>
      <c r="E66" s="146"/>
      <c r="F66" s="146"/>
      <c r="G66" s="147">
        <v>2600</v>
      </c>
      <c r="H66" s="147"/>
      <c r="I66" s="148" t="s">
        <v>43</v>
      </c>
      <c r="J66" s="148"/>
      <c r="K66" s="47">
        <f>E66*G66</f>
        <v>0</v>
      </c>
      <c r="L66" s="110"/>
      <c r="M66" s="110"/>
      <c r="N66" s="110"/>
      <c r="O66" s="110"/>
      <c r="P66" s="110"/>
      <c r="Q66" s="111"/>
    </row>
    <row r="67" spans="1:17" ht="24" customHeight="1" thickTop="1">
      <c r="A67" s="133"/>
      <c r="B67" s="155"/>
      <c r="C67" s="162" t="s">
        <v>21</v>
      </c>
      <c r="D67" s="162"/>
      <c r="E67" s="162"/>
      <c r="F67" s="162"/>
      <c r="G67" s="162"/>
      <c r="H67" s="162"/>
      <c r="I67" s="162"/>
      <c r="J67" s="162"/>
      <c r="K67" s="30">
        <f>SUM(K65:K66)</f>
        <v>0</v>
      </c>
      <c r="L67" s="110"/>
      <c r="M67" s="110"/>
      <c r="N67" s="110"/>
      <c r="O67" s="110"/>
      <c r="P67" s="110"/>
      <c r="Q67" s="111"/>
    </row>
    <row r="68" spans="1:17" ht="24" customHeight="1">
      <c r="A68" s="133"/>
      <c r="B68" s="154" t="s">
        <v>59</v>
      </c>
      <c r="C68" s="153" t="s">
        <v>48</v>
      </c>
      <c r="D68" s="153"/>
      <c r="E68" s="157" t="s">
        <v>8</v>
      </c>
      <c r="F68" s="157"/>
      <c r="G68" s="158" t="s">
        <v>158</v>
      </c>
      <c r="H68" s="157"/>
      <c r="I68" s="151" t="s">
        <v>41</v>
      </c>
      <c r="J68" s="151"/>
      <c r="K68" s="56" t="s">
        <v>40</v>
      </c>
      <c r="L68" s="110"/>
      <c r="M68" s="110"/>
      <c r="N68" s="110"/>
      <c r="O68" s="110"/>
      <c r="P68" s="110"/>
      <c r="Q68" s="111"/>
    </row>
    <row r="69" spans="1:17" ht="24" customHeight="1">
      <c r="A69" s="133"/>
      <c r="B69" s="155"/>
      <c r="C69" s="143" t="s">
        <v>89</v>
      </c>
      <c r="D69" s="143"/>
      <c r="E69" s="144"/>
      <c r="F69" s="144"/>
      <c r="G69" s="145">
        <v>800</v>
      </c>
      <c r="H69" s="145"/>
      <c r="I69" s="151" t="s">
        <v>43</v>
      </c>
      <c r="J69" s="151"/>
      <c r="K69" s="47">
        <f>E69*G69</f>
        <v>0</v>
      </c>
      <c r="L69" s="110"/>
      <c r="M69" s="110"/>
      <c r="N69" s="110"/>
      <c r="O69" s="110"/>
      <c r="P69" s="110"/>
      <c r="Q69" s="111"/>
    </row>
    <row r="70" spans="1:17" ht="24" customHeight="1" thickBot="1">
      <c r="A70" s="133"/>
      <c r="B70" s="155"/>
      <c r="C70" s="164" t="s">
        <v>35</v>
      </c>
      <c r="D70" s="164"/>
      <c r="E70" s="146"/>
      <c r="F70" s="146"/>
      <c r="G70" s="147">
        <v>800</v>
      </c>
      <c r="H70" s="147"/>
      <c r="I70" s="148" t="s">
        <v>42</v>
      </c>
      <c r="J70" s="148"/>
      <c r="K70" s="48">
        <f>E70*G70</f>
        <v>0</v>
      </c>
      <c r="L70" s="110"/>
      <c r="M70" s="110"/>
      <c r="N70" s="110"/>
      <c r="O70" s="110"/>
      <c r="P70" s="110"/>
      <c r="Q70" s="111"/>
    </row>
    <row r="71" spans="1:17" ht="24" customHeight="1" thickTop="1">
      <c r="A71" s="133"/>
      <c r="B71" s="156"/>
      <c r="C71" s="149" t="s">
        <v>47</v>
      </c>
      <c r="D71" s="149"/>
      <c r="E71" s="149"/>
      <c r="F71" s="149"/>
      <c r="G71" s="149"/>
      <c r="H71" s="149"/>
      <c r="I71" s="149"/>
      <c r="J71" s="149"/>
      <c r="K71" s="58">
        <f>SUM(K69:K70)</f>
        <v>0</v>
      </c>
      <c r="L71" s="110"/>
      <c r="M71" s="110"/>
      <c r="N71" s="110"/>
      <c r="O71" s="110"/>
      <c r="P71" s="110"/>
      <c r="Q71" s="111"/>
    </row>
    <row r="72" spans="1:17" ht="24" customHeight="1">
      <c r="A72" s="133"/>
      <c r="B72" s="137" t="s">
        <v>27</v>
      </c>
      <c r="C72" s="142" t="s">
        <v>45</v>
      </c>
      <c r="D72" s="142"/>
      <c r="E72" s="140" t="s">
        <v>8</v>
      </c>
      <c r="F72" s="140"/>
      <c r="G72" s="141" t="s">
        <v>158</v>
      </c>
      <c r="H72" s="140"/>
      <c r="I72" s="142" t="s">
        <v>41</v>
      </c>
      <c r="J72" s="142"/>
      <c r="K72" s="57" t="s">
        <v>40</v>
      </c>
      <c r="L72" s="110"/>
      <c r="M72" s="110"/>
      <c r="N72" s="110"/>
      <c r="O72" s="110"/>
      <c r="P72" s="110"/>
      <c r="Q72" s="111"/>
    </row>
    <row r="73" spans="1:17" ht="24" customHeight="1">
      <c r="A73" s="133"/>
      <c r="B73" s="137"/>
      <c r="C73" s="159" t="s">
        <v>22</v>
      </c>
      <c r="D73" s="159"/>
      <c r="E73" s="144"/>
      <c r="F73" s="144"/>
      <c r="G73" s="160">
        <v>2440</v>
      </c>
      <c r="H73" s="160"/>
      <c r="I73" s="151" t="s">
        <v>84</v>
      </c>
      <c r="J73" s="151"/>
      <c r="K73" s="47">
        <f>E73*G73</f>
        <v>0</v>
      </c>
      <c r="L73" s="110"/>
      <c r="M73" s="110"/>
      <c r="N73" s="110"/>
      <c r="O73" s="110"/>
      <c r="P73" s="110"/>
      <c r="Q73" s="111"/>
    </row>
    <row r="74" spans="1:17" ht="24" customHeight="1">
      <c r="A74" s="133"/>
      <c r="B74" s="137"/>
      <c r="C74" s="159" t="s">
        <v>23</v>
      </c>
      <c r="D74" s="159"/>
      <c r="E74" s="144"/>
      <c r="F74" s="144"/>
      <c r="G74" s="160">
        <v>3020</v>
      </c>
      <c r="H74" s="160"/>
      <c r="I74" s="151" t="s">
        <v>84</v>
      </c>
      <c r="J74" s="151"/>
      <c r="K74" s="47">
        <f>E74*G74</f>
        <v>0</v>
      </c>
      <c r="L74" s="110"/>
      <c r="M74" s="110"/>
      <c r="N74" s="110"/>
      <c r="O74" s="110"/>
      <c r="P74" s="110"/>
      <c r="Q74" s="111"/>
    </row>
    <row r="75" spans="1:17" ht="24" customHeight="1" thickBot="1">
      <c r="A75" s="133"/>
      <c r="B75" s="137"/>
      <c r="C75" s="159" t="s">
        <v>24</v>
      </c>
      <c r="D75" s="159"/>
      <c r="E75" s="146"/>
      <c r="F75" s="146"/>
      <c r="G75" s="161">
        <v>1220</v>
      </c>
      <c r="H75" s="161"/>
      <c r="I75" s="148" t="s">
        <v>84</v>
      </c>
      <c r="J75" s="148"/>
      <c r="K75" s="48">
        <f>E75*G75</f>
        <v>0</v>
      </c>
      <c r="L75" s="110"/>
      <c r="M75" s="110"/>
      <c r="N75" s="110"/>
      <c r="O75" s="110"/>
      <c r="P75" s="110"/>
      <c r="Q75" s="111"/>
    </row>
    <row r="76" spans="1:17" ht="24" customHeight="1" thickTop="1">
      <c r="A76" s="133"/>
      <c r="B76" s="137"/>
      <c r="C76" s="162" t="s">
        <v>46</v>
      </c>
      <c r="D76" s="162"/>
      <c r="E76" s="162"/>
      <c r="F76" s="162"/>
      <c r="G76" s="162"/>
      <c r="H76" s="162"/>
      <c r="I76" s="162"/>
      <c r="J76" s="162"/>
      <c r="K76" s="30">
        <f>SUM(K73:K75)</f>
        <v>0</v>
      </c>
      <c r="L76" s="110"/>
      <c r="M76" s="110"/>
      <c r="N76" s="110"/>
      <c r="O76" s="110"/>
      <c r="P76" s="110"/>
      <c r="Q76" s="111"/>
    </row>
    <row r="77" spans="1:17" ht="24" customHeight="1">
      <c r="A77" s="133"/>
      <c r="B77" s="154" t="s">
        <v>37</v>
      </c>
      <c r="C77" s="153" t="s">
        <v>48</v>
      </c>
      <c r="D77" s="153"/>
      <c r="E77" s="157" t="s">
        <v>8</v>
      </c>
      <c r="F77" s="157"/>
      <c r="G77" s="158" t="s">
        <v>158</v>
      </c>
      <c r="H77" s="157"/>
      <c r="I77" s="151" t="s">
        <v>41</v>
      </c>
      <c r="J77" s="151"/>
      <c r="K77" s="27" t="s">
        <v>40</v>
      </c>
      <c r="L77" s="110"/>
      <c r="M77" s="110"/>
      <c r="N77" s="110"/>
      <c r="O77" s="110"/>
      <c r="P77" s="110"/>
      <c r="Q77" s="111"/>
    </row>
    <row r="78" spans="1:17" ht="24" customHeight="1">
      <c r="A78" s="133"/>
      <c r="B78" s="155"/>
      <c r="C78" s="143" t="s">
        <v>89</v>
      </c>
      <c r="D78" s="143"/>
      <c r="E78" s="144"/>
      <c r="F78" s="144"/>
      <c r="G78" s="145">
        <v>3820</v>
      </c>
      <c r="H78" s="145"/>
      <c r="I78" s="151" t="s">
        <v>5</v>
      </c>
      <c r="J78" s="151"/>
      <c r="K78" s="47">
        <f t="shared" ref="K78:K82" si="3">E78*G78</f>
        <v>0</v>
      </c>
      <c r="L78" s="110"/>
      <c r="M78" s="110"/>
      <c r="N78" s="110"/>
      <c r="O78" s="110"/>
      <c r="P78" s="110"/>
      <c r="Q78" s="111"/>
    </row>
    <row r="79" spans="1:17" ht="24" customHeight="1">
      <c r="A79" s="133"/>
      <c r="B79" s="155"/>
      <c r="C79" s="152" t="s">
        <v>14</v>
      </c>
      <c r="D79" s="152"/>
      <c r="E79" s="144"/>
      <c r="F79" s="144"/>
      <c r="G79" s="145">
        <v>3820</v>
      </c>
      <c r="H79" s="145"/>
      <c r="I79" s="151" t="s">
        <v>5</v>
      </c>
      <c r="J79" s="151"/>
      <c r="K79" s="47">
        <f t="shared" si="3"/>
        <v>0</v>
      </c>
      <c r="L79" s="110"/>
      <c r="M79" s="110"/>
      <c r="N79" s="110"/>
      <c r="O79" s="110"/>
      <c r="P79" s="110"/>
      <c r="Q79" s="111"/>
    </row>
    <row r="80" spans="1:17" ht="24" customHeight="1">
      <c r="A80" s="133"/>
      <c r="B80" s="155"/>
      <c r="C80" s="150" t="s">
        <v>25</v>
      </c>
      <c r="D80" s="150"/>
      <c r="E80" s="144"/>
      <c r="F80" s="144"/>
      <c r="G80" s="145">
        <v>3820</v>
      </c>
      <c r="H80" s="145"/>
      <c r="I80" s="151" t="s">
        <v>5</v>
      </c>
      <c r="J80" s="151"/>
      <c r="K80" s="47">
        <f t="shared" si="3"/>
        <v>0</v>
      </c>
      <c r="L80" s="110"/>
      <c r="M80" s="110"/>
      <c r="N80" s="110"/>
      <c r="O80" s="110"/>
      <c r="P80" s="110"/>
      <c r="Q80" s="111"/>
    </row>
    <row r="81" spans="1:18" ht="24" customHeight="1">
      <c r="A81" s="133"/>
      <c r="B81" s="155"/>
      <c r="C81" s="150" t="s">
        <v>90</v>
      </c>
      <c r="D81" s="150"/>
      <c r="E81" s="144"/>
      <c r="F81" s="144"/>
      <c r="G81" s="145">
        <v>3820</v>
      </c>
      <c r="H81" s="145"/>
      <c r="I81" s="151" t="s">
        <v>5</v>
      </c>
      <c r="J81" s="151"/>
      <c r="K81" s="47">
        <f t="shared" si="3"/>
        <v>0</v>
      </c>
      <c r="L81" s="110"/>
      <c r="M81" s="110"/>
      <c r="N81" s="110"/>
      <c r="O81" s="110"/>
      <c r="P81" s="110"/>
      <c r="Q81" s="111"/>
    </row>
    <row r="82" spans="1:18" ht="24" customHeight="1">
      <c r="A82" s="133"/>
      <c r="B82" s="155"/>
      <c r="C82" s="150" t="s">
        <v>91</v>
      </c>
      <c r="D82" s="150"/>
      <c r="E82" s="144"/>
      <c r="F82" s="144"/>
      <c r="G82" s="145">
        <v>3820</v>
      </c>
      <c r="H82" s="145"/>
      <c r="I82" s="151" t="s">
        <v>5</v>
      </c>
      <c r="J82" s="151"/>
      <c r="K82" s="47">
        <f t="shared" si="3"/>
        <v>0</v>
      </c>
      <c r="L82" s="110"/>
      <c r="M82" s="110"/>
      <c r="N82" s="110"/>
      <c r="O82" s="110"/>
      <c r="P82" s="110"/>
      <c r="Q82" s="111"/>
    </row>
    <row r="83" spans="1:18" ht="24" customHeight="1">
      <c r="A83" s="133"/>
      <c r="B83" s="155"/>
      <c r="C83" s="150" t="s">
        <v>0</v>
      </c>
      <c r="D83" s="150"/>
      <c r="E83" s="144"/>
      <c r="F83" s="144"/>
      <c r="G83" s="145">
        <v>3820</v>
      </c>
      <c r="H83" s="145"/>
      <c r="I83" s="151" t="s">
        <v>5</v>
      </c>
      <c r="J83" s="151"/>
      <c r="K83" s="47">
        <f>E83*G83</f>
        <v>0</v>
      </c>
      <c r="L83" s="110"/>
      <c r="M83" s="110"/>
      <c r="N83" s="110"/>
      <c r="O83" s="110"/>
      <c r="P83" s="110"/>
      <c r="Q83" s="111"/>
    </row>
    <row r="84" spans="1:18" ht="24" customHeight="1">
      <c r="A84" s="133"/>
      <c r="B84" s="155"/>
      <c r="C84" s="150" t="s">
        <v>12</v>
      </c>
      <c r="D84" s="150"/>
      <c r="E84" s="144"/>
      <c r="F84" s="144"/>
      <c r="G84" s="145">
        <v>3820</v>
      </c>
      <c r="H84" s="145"/>
      <c r="I84" s="153" t="s">
        <v>5</v>
      </c>
      <c r="J84" s="153"/>
      <c r="K84" s="47">
        <f>E84*G84</f>
        <v>0</v>
      </c>
      <c r="L84" s="110"/>
      <c r="M84" s="110"/>
      <c r="N84" s="110"/>
      <c r="O84" s="110"/>
      <c r="P84" s="110"/>
      <c r="Q84" s="111"/>
    </row>
    <row r="85" spans="1:18" ht="24" customHeight="1">
      <c r="A85" s="133"/>
      <c r="B85" s="155"/>
      <c r="C85" s="150" t="s">
        <v>13</v>
      </c>
      <c r="D85" s="150"/>
      <c r="E85" s="144"/>
      <c r="F85" s="144"/>
      <c r="G85" s="145">
        <v>3820</v>
      </c>
      <c r="H85" s="145"/>
      <c r="I85" s="151" t="s">
        <v>5</v>
      </c>
      <c r="J85" s="151"/>
      <c r="K85" s="47">
        <f>E85*G85</f>
        <v>0</v>
      </c>
      <c r="L85" s="110"/>
      <c r="M85" s="110"/>
      <c r="N85" s="110"/>
      <c r="O85" s="110"/>
      <c r="P85" s="110"/>
      <c r="Q85" s="111"/>
    </row>
    <row r="86" spans="1:18" ht="24" customHeight="1" thickBot="1">
      <c r="A86" s="133"/>
      <c r="B86" s="155"/>
      <c r="C86" s="152" t="s">
        <v>93</v>
      </c>
      <c r="D86" s="152"/>
      <c r="E86" s="144"/>
      <c r="F86" s="144"/>
      <c r="G86" s="145">
        <v>3820</v>
      </c>
      <c r="H86" s="145"/>
      <c r="I86" s="148" t="s">
        <v>5</v>
      </c>
      <c r="J86" s="148"/>
      <c r="K86" s="47">
        <f t="shared" ref="K86" si="4">E86*G86</f>
        <v>0</v>
      </c>
      <c r="L86" s="110"/>
      <c r="M86" s="110"/>
      <c r="N86" s="110"/>
      <c r="O86" s="110"/>
      <c r="P86" s="110"/>
      <c r="Q86" s="111"/>
    </row>
    <row r="87" spans="1:18" ht="24" customHeight="1" thickTop="1">
      <c r="A87" s="133"/>
      <c r="B87" s="156"/>
      <c r="C87" s="149" t="s">
        <v>53</v>
      </c>
      <c r="D87" s="149"/>
      <c r="E87" s="149"/>
      <c r="F87" s="149"/>
      <c r="G87" s="149"/>
      <c r="H87" s="149"/>
      <c r="I87" s="149"/>
      <c r="J87" s="149"/>
      <c r="K87" s="58">
        <f>SUM(K78:K86)</f>
        <v>0</v>
      </c>
      <c r="L87" s="110"/>
      <c r="M87" s="110"/>
      <c r="N87" s="110"/>
      <c r="O87" s="110"/>
      <c r="P87" s="110"/>
      <c r="Q87" s="111"/>
    </row>
    <row r="88" spans="1:18" ht="24" customHeight="1">
      <c r="A88" s="133"/>
      <c r="B88" s="137" t="s">
        <v>36</v>
      </c>
      <c r="C88" s="139" t="s">
        <v>48</v>
      </c>
      <c r="D88" s="139"/>
      <c r="E88" s="140" t="s">
        <v>8</v>
      </c>
      <c r="F88" s="140"/>
      <c r="G88" s="141" t="s">
        <v>158</v>
      </c>
      <c r="H88" s="140"/>
      <c r="I88" s="142" t="s">
        <v>41</v>
      </c>
      <c r="J88" s="142"/>
      <c r="K88" s="57" t="s">
        <v>40</v>
      </c>
      <c r="L88" s="110"/>
      <c r="M88" s="110"/>
      <c r="N88" s="110"/>
      <c r="O88" s="110"/>
      <c r="P88" s="110"/>
      <c r="Q88" s="111"/>
    </row>
    <row r="89" spans="1:18" ht="24" customHeight="1">
      <c r="A89" s="133"/>
      <c r="B89" s="137"/>
      <c r="C89" s="143" t="s">
        <v>50</v>
      </c>
      <c r="D89" s="143"/>
      <c r="E89" s="144"/>
      <c r="F89" s="144"/>
      <c r="G89" s="145">
        <v>1130</v>
      </c>
      <c r="H89" s="145"/>
      <c r="I89" s="151" t="s">
        <v>49</v>
      </c>
      <c r="J89" s="151"/>
      <c r="K89" s="47">
        <f>E89*G89</f>
        <v>0</v>
      </c>
      <c r="L89" s="110"/>
      <c r="M89" s="110"/>
      <c r="N89" s="110"/>
      <c r="O89" s="110"/>
      <c r="P89" s="110"/>
      <c r="Q89" s="111"/>
    </row>
    <row r="90" spans="1:18" ht="24" customHeight="1">
      <c r="A90" s="133"/>
      <c r="B90" s="137"/>
      <c r="C90" s="143" t="s">
        <v>51</v>
      </c>
      <c r="D90" s="143"/>
      <c r="E90" s="144"/>
      <c r="F90" s="144"/>
      <c r="G90" s="145">
        <v>1130</v>
      </c>
      <c r="H90" s="145"/>
      <c r="I90" s="151" t="s">
        <v>49</v>
      </c>
      <c r="J90" s="151"/>
      <c r="K90" s="47">
        <f>E90*G90</f>
        <v>0</v>
      </c>
      <c r="L90" s="110"/>
      <c r="M90" s="110"/>
      <c r="N90" s="110"/>
      <c r="O90" s="110"/>
      <c r="P90" s="110"/>
      <c r="Q90" s="111"/>
    </row>
    <row r="91" spans="1:18" ht="24" customHeight="1">
      <c r="A91" s="133"/>
      <c r="B91" s="137"/>
      <c r="C91" s="143" t="s">
        <v>17</v>
      </c>
      <c r="D91" s="143"/>
      <c r="E91" s="144"/>
      <c r="F91" s="144"/>
      <c r="G91" s="145">
        <v>1130</v>
      </c>
      <c r="H91" s="145"/>
      <c r="I91" s="151" t="s">
        <v>49</v>
      </c>
      <c r="J91" s="151"/>
      <c r="K91" s="47">
        <f>E91*G91</f>
        <v>0</v>
      </c>
      <c r="L91" s="110"/>
      <c r="M91" s="110"/>
      <c r="N91" s="110"/>
      <c r="O91" s="110"/>
      <c r="P91" s="110"/>
      <c r="Q91" s="111"/>
    </row>
    <row r="92" spans="1:18" ht="24" customHeight="1" thickBot="1">
      <c r="A92" s="133"/>
      <c r="B92" s="137"/>
      <c r="C92" s="143" t="s">
        <v>18</v>
      </c>
      <c r="D92" s="143"/>
      <c r="E92" s="146"/>
      <c r="F92" s="146"/>
      <c r="G92" s="147">
        <v>1130</v>
      </c>
      <c r="H92" s="147"/>
      <c r="I92" s="148" t="s">
        <v>49</v>
      </c>
      <c r="J92" s="148"/>
      <c r="K92" s="48">
        <f>E92*G92</f>
        <v>0</v>
      </c>
      <c r="L92" s="110"/>
      <c r="M92" s="110"/>
      <c r="N92" s="110"/>
      <c r="O92" s="110"/>
      <c r="P92" s="110"/>
      <c r="Q92" s="111"/>
    </row>
    <row r="93" spans="1:18" ht="24" customHeight="1" thickTop="1">
      <c r="A93" s="134"/>
      <c r="B93" s="138"/>
      <c r="C93" s="149" t="s">
        <v>52</v>
      </c>
      <c r="D93" s="149"/>
      <c r="E93" s="149"/>
      <c r="F93" s="149"/>
      <c r="G93" s="149"/>
      <c r="H93" s="149"/>
      <c r="I93" s="149"/>
      <c r="J93" s="149"/>
      <c r="K93" s="58">
        <f>SUM(K89:K92)</f>
        <v>0</v>
      </c>
      <c r="L93" s="112"/>
      <c r="M93" s="112"/>
      <c r="N93" s="112"/>
      <c r="O93" s="112"/>
      <c r="P93" s="112"/>
      <c r="Q93" s="113"/>
    </row>
    <row r="94" spans="1:18" ht="30" customHeight="1">
      <c r="A94" s="114" t="s">
        <v>116</v>
      </c>
      <c r="B94" s="115"/>
      <c r="C94" s="115"/>
      <c r="D94" s="115"/>
      <c r="E94" s="115"/>
      <c r="F94" s="115"/>
      <c r="G94" s="115"/>
      <c r="H94" s="115"/>
      <c r="I94" s="115"/>
      <c r="J94" s="115"/>
      <c r="K94" s="115"/>
      <c r="L94" s="115"/>
      <c r="M94" s="115"/>
      <c r="N94" s="115"/>
      <c r="O94" s="115"/>
      <c r="P94" s="115"/>
      <c r="Q94" s="116"/>
    </row>
    <row r="95" spans="1:18" ht="24" customHeight="1">
      <c r="A95" s="133"/>
      <c r="B95" s="135" t="s">
        <v>131</v>
      </c>
      <c r="C95" s="135"/>
      <c r="D95" s="135"/>
      <c r="E95" s="135"/>
      <c r="F95" s="135"/>
      <c r="G95" s="135"/>
      <c r="H95" s="135"/>
      <c r="I95" s="135"/>
      <c r="J95" s="135"/>
      <c r="K95" s="136"/>
      <c r="L95" s="172"/>
      <c r="M95" s="172"/>
      <c r="N95" s="172"/>
      <c r="O95" s="172"/>
      <c r="P95" s="172"/>
      <c r="Q95" s="173"/>
      <c r="R95" s="20"/>
    </row>
    <row r="96" spans="1:18" ht="24" customHeight="1">
      <c r="A96" s="133"/>
      <c r="B96" s="70" t="s">
        <v>4</v>
      </c>
      <c r="C96" s="151" t="s">
        <v>8</v>
      </c>
      <c r="D96" s="151"/>
      <c r="E96" s="27" t="s">
        <v>112</v>
      </c>
      <c r="F96" s="151" t="s">
        <v>2</v>
      </c>
      <c r="G96" s="151"/>
      <c r="H96" s="151"/>
      <c r="I96" s="151" t="s">
        <v>10</v>
      </c>
      <c r="J96" s="151"/>
      <c r="K96" s="151"/>
      <c r="L96" s="172"/>
      <c r="M96" s="172"/>
      <c r="N96" s="172"/>
      <c r="O96" s="172"/>
      <c r="P96" s="172"/>
      <c r="Q96" s="173"/>
    </row>
    <row r="97" spans="1:17" ht="24" customHeight="1">
      <c r="A97" s="133"/>
      <c r="B97" s="61" t="s">
        <v>155</v>
      </c>
      <c r="C97" s="268"/>
      <c r="D97" s="268"/>
      <c r="E97" s="24">
        <v>914</v>
      </c>
      <c r="F97" s="269" t="s">
        <v>7</v>
      </c>
      <c r="G97" s="269"/>
      <c r="H97" s="269"/>
      <c r="I97" s="270">
        <f t="shared" ref="I97:I106" si="5">C97*E97</f>
        <v>0</v>
      </c>
      <c r="J97" s="270"/>
      <c r="K97" s="270"/>
      <c r="L97" s="172"/>
      <c r="M97" s="172"/>
      <c r="N97" s="172"/>
      <c r="O97" s="172"/>
      <c r="P97" s="172"/>
      <c r="Q97" s="173"/>
    </row>
    <row r="98" spans="1:17" ht="24" customHeight="1">
      <c r="A98" s="133"/>
      <c r="B98" s="61" t="s">
        <v>130</v>
      </c>
      <c r="C98" s="263"/>
      <c r="D98" s="263"/>
      <c r="E98" s="16">
        <v>914</v>
      </c>
      <c r="F98" s="202" t="s">
        <v>7</v>
      </c>
      <c r="G98" s="202"/>
      <c r="H98" s="202"/>
      <c r="I98" s="264">
        <f t="shared" si="5"/>
        <v>0</v>
      </c>
      <c r="J98" s="264"/>
      <c r="K98" s="264"/>
      <c r="L98" s="172"/>
      <c r="M98" s="172"/>
      <c r="N98" s="172"/>
      <c r="O98" s="172"/>
      <c r="P98" s="172"/>
      <c r="Q98" s="173"/>
    </row>
    <row r="99" spans="1:17" ht="24" customHeight="1">
      <c r="A99" s="133"/>
      <c r="B99" s="28" t="s">
        <v>61</v>
      </c>
      <c r="C99" s="263"/>
      <c r="D99" s="263"/>
      <c r="E99" s="16">
        <v>914</v>
      </c>
      <c r="F99" s="202" t="s">
        <v>7</v>
      </c>
      <c r="G99" s="202"/>
      <c r="H99" s="202"/>
      <c r="I99" s="264">
        <f t="shared" si="5"/>
        <v>0</v>
      </c>
      <c r="J99" s="264"/>
      <c r="K99" s="264"/>
      <c r="L99" s="172"/>
      <c r="M99" s="172"/>
      <c r="N99" s="172"/>
      <c r="O99" s="172"/>
      <c r="P99" s="172"/>
      <c r="Q99" s="173"/>
    </row>
    <row r="100" spans="1:17" ht="24" customHeight="1">
      <c r="A100" s="133"/>
      <c r="B100" s="28" t="s">
        <v>62</v>
      </c>
      <c r="C100" s="263"/>
      <c r="D100" s="263"/>
      <c r="E100" s="16">
        <v>914</v>
      </c>
      <c r="F100" s="202" t="s">
        <v>7</v>
      </c>
      <c r="G100" s="202"/>
      <c r="H100" s="202"/>
      <c r="I100" s="264">
        <f t="shared" si="5"/>
        <v>0</v>
      </c>
      <c r="J100" s="264"/>
      <c r="K100" s="264"/>
      <c r="L100" s="172"/>
      <c r="M100" s="172"/>
      <c r="N100" s="172"/>
      <c r="O100" s="172"/>
      <c r="P100" s="172"/>
      <c r="Q100" s="173"/>
    </row>
    <row r="101" spans="1:17" ht="24" customHeight="1">
      <c r="A101" s="133"/>
      <c r="B101" s="28" t="s">
        <v>64</v>
      </c>
      <c r="C101" s="263"/>
      <c r="D101" s="263"/>
      <c r="E101" s="16">
        <v>914</v>
      </c>
      <c r="F101" s="202" t="s">
        <v>7</v>
      </c>
      <c r="G101" s="202"/>
      <c r="H101" s="202"/>
      <c r="I101" s="264">
        <f t="shared" si="5"/>
        <v>0</v>
      </c>
      <c r="J101" s="264"/>
      <c r="K101" s="264"/>
      <c r="L101" s="172"/>
      <c r="M101" s="172"/>
      <c r="N101" s="172"/>
      <c r="O101" s="172"/>
      <c r="P101" s="172"/>
      <c r="Q101" s="173"/>
    </row>
    <row r="102" spans="1:17" ht="24" customHeight="1">
      <c r="A102" s="133"/>
      <c r="B102" s="35" t="s">
        <v>66</v>
      </c>
      <c r="C102" s="263"/>
      <c r="D102" s="263"/>
      <c r="E102" s="16">
        <v>914</v>
      </c>
      <c r="F102" s="202" t="s">
        <v>7</v>
      </c>
      <c r="G102" s="202"/>
      <c r="H102" s="202"/>
      <c r="I102" s="264">
        <f t="shared" si="5"/>
        <v>0</v>
      </c>
      <c r="J102" s="264"/>
      <c r="K102" s="264"/>
      <c r="L102" s="172"/>
      <c r="M102" s="172"/>
      <c r="N102" s="172"/>
      <c r="O102" s="172"/>
      <c r="P102" s="172"/>
      <c r="Q102" s="173"/>
    </row>
    <row r="103" spans="1:17" ht="24" customHeight="1">
      <c r="A103" s="133"/>
      <c r="B103" s="28" t="s">
        <v>67</v>
      </c>
      <c r="C103" s="263"/>
      <c r="D103" s="263"/>
      <c r="E103" s="16">
        <v>914</v>
      </c>
      <c r="F103" s="202" t="s">
        <v>7</v>
      </c>
      <c r="G103" s="202"/>
      <c r="H103" s="202"/>
      <c r="I103" s="264">
        <f t="shared" si="5"/>
        <v>0</v>
      </c>
      <c r="J103" s="264"/>
      <c r="K103" s="264"/>
      <c r="L103" s="172"/>
      <c r="M103" s="172"/>
      <c r="N103" s="172"/>
      <c r="O103" s="172"/>
      <c r="P103" s="172"/>
      <c r="Q103" s="173"/>
    </row>
    <row r="104" spans="1:17" ht="24" customHeight="1">
      <c r="A104" s="133"/>
      <c r="B104" s="28" t="s">
        <v>69</v>
      </c>
      <c r="C104" s="263"/>
      <c r="D104" s="263"/>
      <c r="E104" s="16">
        <v>914</v>
      </c>
      <c r="F104" s="202" t="s">
        <v>7</v>
      </c>
      <c r="G104" s="202"/>
      <c r="H104" s="202"/>
      <c r="I104" s="264">
        <f t="shared" si="5"/>
        <v>0</v>
      </c>
      <c r="J104" s="264"/>
      <c r="K104" s="264"/>
      <c r="L104" s="172"/>
      <c r="M104" s="172"/>
      <c r="N104" s="172"/>
      <c r="O104" s="172"/>
      <c r="P104" s="172"/>
      <c r="Q104" s="173"/>
    </row>
    <row r="105" spans="1:17" ht="24" customHeight="1">
      <c r="A105" s="133"/>
      <c r="B105" s="28" t="s">
        <v>68</v>
      </c>
      <c r="C105" s="263"/>
      <c r="D105" s="263"/>
      <c r="E105" s="16">
        <v>15300</v>
      </c>
      <c r="F105" s="151" t="s">
        <v>78</v>
      </c>
      <c r="G105" s="151"/>
      <c r="H105" s="151"/>
      <c r="I105" s="264">
        <f t="shared" si="5"/>
        <v>0</v>
      </c>
      <c r="J105" s="264"/>
      <c r="K105" s="264"/>
      <c r="L105" s="172"/>
      <c r="M105" s="172"/>
      <c r="N105" s="172"/>
      <c r="O105" s="172"/>
      <c r="P105" s="172"/>
      <c r="Q105" s="173"/>
    </row>
    <row r="106" spans="1:17" ht="24" customHeight="1" thickBot="1">
      <c r="A106" s="133"/>
      <c r="B106" s="28" t="s">
        <v>75</v>
      </c>
      <c r="C106" s="265"/>
      <c r="D106" s="265"/>
      <c r="E106" s="15">
        <v>4580</v>
      </c>
      <c r="F106" s="142" t="s">
        <v>78</v>
      </c>
      <c r="G106" s="142"/>
      <c r="H106" s="142"/>
      <c r="I106" s="266">
        <f t="shared" si="5"/>
        <v>0</v>
      </c>
      <c r="J106" s="266"/>
      <c r="K106" s="266"/>
      <c r="L106" s="172"/>
      <c r="M106" s="172"/>
      <c r="N106" s="172"/>
      <c r="O106" s="172"/>
      <c r="P106" s="172"/>
      <c r="Q106" s="173"/>
    </row>
    <row r="107" spans="1:17" ht="24" customHeight="1" thickTop="1">
      <c r="A107" s="133"/>
      <c r="B107" s="62" t="s">
        <v>6</v>
      </c>
      <c r="C107" s="271"/>
      <c r="D107" s="272"/>
      <c r="E107" s="272"/>
      <c r="F107" s="272"/>
      <c r="G107" s="272"/>
      <c r="H107" s="273"/>
      <c r="I107" s="259">
        <f>SUM(I97:K106)</f>
        <v>0</v>
      </c>
      <c r="J107" s="259"/>
      <c r="K107" s="259"/>
      <c r="L107" s="172"/>
      <c r="M107" s="172"/>
      <c r="N107" s="172"/>
      <c r="O107" s="172"/>
      <c r="P107" s="172"/>
      <c r="Q107" s="173"/>
    </row>
    <row r="108" spans="1:17" ht="30.75" customHeight="1">
      <c r="A108" s="133"/>
      <c r="B108" s="135" t="s">
        <v>132</v>
      </c>
      <c r="C108" s="135"/>
      <c r="D108" s="135"/>
      <c r="E108" s="135"/>
      <c r="F108" s="135"/>
      <c r="G108" s="135"/>
      <c r="H108" s="135"/>
      <c r="I108" s="135"/>
      <c r="J108" s="135"/>
      <c r="K108" s="136"/>
      <c r="L108" s="172"/>
      <c r="M108" s="172"/>
      <c r="N108" s="172"/>
      <c r="O108" s="172"/>
      <c r="P108" s="172"/>
      <c r="Q108" s="173"/>
    </row>
    <row r="109" spans="1:17" ht="24" customHeight="1">
      <c r="A109" s="133"/>
      <c r="B109" s="70" t="s">
        <v>4</v>
      </c>
      <c r="C109" s="151" t="s">
        <v>113</v>
      </c>
      <c r="D109" s="151"/>
      <c r="E109" s="27" t="s">
        <v>112</v>
      </c>
      <c r="F109" s="151" t="s">
        <v>2</v>
      </c>
      <c r="G109" s="151"/>
      <c r="H109" s="151"/>
      <c r="I109" s="151" t="s">
        <v>10</v>
      </c>
      <c r="J109" s="151"/>
      <c r="K109" s="151"/>
      <c r="L109" s="172"/>
      <c r="M109" s="172"/>
      <c r="N109" s="172"/>
      <c r="O109" s="172"/>
      <c r="P109" s="172"/>
      <c r="Q109" s="173"/>
    </row>
    <row r="110" spans="1:17" ht="24" customHeight="1">
      <c r="A110" s="133"/>
      <c r="B110" s="61" t="s">
        <v>136</v>
      </c>
      <c r="C110" s="268"/>
      <c r="D110" s="268"/>
      <c r="E110" s="24">
        <v>239</v>
      </c>
      <c r="F110" s="269" t="s">
        <v>79</v>
      </c>
      <c r="G110" s="269"/>
      <c r="H110" s="269"/>
      <c r="I110" s="270">
        <f>C110*E110</f>
        <v>0</v>
      </c>
      <c r="J110" s="270"/>
      <c r="K110" s="270"/>
      <c r="L110" s="172"/>
      <c r="M110" s="172"/>
      <c r="N110" s="172"/>
      <c r="O110" s="172"/>
      <c r="P110" s="172"/>
      <c r="Q110" s="173"/>
    </row>
    <row r="111" spans="1:17" ht="24" customHeight="1">
      <c r="A111" s="133"/>
      <c r="B111" s="28" t="s">
        <v>137</v>
      </c>
      <c r="C111" s="263"/>
      <c r="D111" s="263"/>
      <c r="E111" s="16">
        <v>239</v>
      </c>
      <c r="F111" s="202" t="s">
        <v>79</v>
      </c>
      <c r="G111" s="202"/>
      <c r="H111" s="202"/>
      <c r="I111" s="264">
        <f t="shared" ref="I111:I120" si="6">C111*E111</f>
        <v>0</v>
      </c>
      <c r="J111" s="264"/>
      <c r="K111" s="264"/>
      <c r="L111" s="172"/>
      <c r="M111" s="172"/>
      <c r="N111" s="172"/>
      <c r="O111" s="172"/>
      <c r="P111" s="172"/>
      <c r="Q111" s="173"/>
    </row>
    <row r="112" spans="1:17" ht="24" customHeight="1">
      <c r="A112" s="133"/>
      <c r="B112" s="28" t="s">
        <v>152</v>
      </c>
      <c r="C112" s="263"/>
      <c r="D112" s="263"/>
      <c r="E112" s="16">
        <v>239</v>
      </c>
      <c r="F112" s="202" t="s">
        <v>79</v>
      </c>
      <c r="G112" s="202"/>
      <c r="H112" s="202"/>
      <c r="I112" s="264">
        <f t="shared" si="6"/>
        <v>0</v>
      </c>
      <c r="J112" s="264"/>
      <c r="K112" s="264"/>
      <c r="L112" s="172"/>
      <c r="M112" s="172"/>
      <c r="N112" s="172"/>
      <c r="O112" s="172"/>
      <c r="P112" s="172"/>
      <c r="Q112" s="173"/>
    </row>
    <row r="113" spans="1:17" ht="24" customHeight="1">
      <c r="A113" s="133"/>
      <c r="B113" s="28" t="s">
        <v>153</v>
      </c>
      <c r="C113" s="263"/>
      <c r="D113" s="263"/>
      <c r="E113" s="16">
        <v>239</v>
      </c>
      <c r="F113" s="202" t="s">
        <v>79</v>
      </c>
      <c r="G113" s="202"/>
      <c r="H113" s="202"/>
      <c r="I113" s="264">
        <f t="shared" si="6"/>
        <v>0</v>
      </c>
      <c r="J113" s="264"/>
      <c r="K113" s="264"/>
      <c r="L113" s="172"/>
      <c r="M113" s="172"/>
      <c r="N113" s="172"/>
      <c r="O113" s="172"/>
      <c r="P113" s="172"/>
      <c r="Q113" s="173"/>
    </row>
    <row r="114" spans="1:17" ht="24" customHeight="1">
      <c r="A114" s="133"/>
      <c r="B114" s="28" t="s">
        <v>87</v>
      </c>
      <c r="C114" s="263"/>
      <c r="D114" s="263"/>
      <c r="E114" s="16">
        <v>239</v>
      </c>
      <c r="F114" s="202" t="s">
        <v>79</v>
      </c>
      <c r="G114" s="202"/>
      <c r="H114" s="202"/>
      <c r="I114" s="264">
        <f t="shared" si="6"/>
        <v>0</v>
      </c>
      <c r="J114" s="264"/>
      <c r="K114" s="264"/>
      <c r="L114" s="172"/>
      <c r="M114" s="172"/>
      <c r="N114" s="172"/>
      <c r="O114" s="172"/>
      <c r="P114" s="172"/>
      <c r="Q114" s="173"/>
    </row>
    <row r="115" spans="1:17" ht="24" customHeight="1">
      <c r="A115" s="133"/>
      <c r="B115" s="29" t="s">
        <v>129</v>
      </c>
      <c r="C115" s="263"/>
      <c r="D115" s="263"/>
      <c r="E115" s="16">
        <v>239</v>
      </c>
      <c r="F115" s="202" t="s">
        <v>79</v>
      </c>
      <c r="G115" s="202"/>
      <c r="H115" s="202"/>
      <c r="I115" s="264">
        <f t="shared" si="6"/>
        <v>0</v>
      </c>
      <c r="J115" s="264"/>
      <c r="K115" s="264"/>
      <c r="L115" s="172"/>
      <c r="M115" s="172"/>
      <c r="N115" s="172"/>
      <c r="O115" s="172"/>
      <c r="P115" s="172"/>
      <c r="Q115" s="173"/>
    </row>
    <row r="116" spans="1:17" ht="24" customHeight="1">
      <c r="A116" s="133"/>
      <c r="B116" s="28" t="s">
        <v>80</v>
      </c>
      <c r="C116" s="263"/>
      <c r="D116" s="263"/>
      <c r="E116" s="16">
        <v>239</v>
      </c>
      <c r="F116" s="202" t="s">
        <v>79</v>
      </c>
      <c r="G116" s="202"/>
      <c r="H116" s="202"/>
      <c r="I116" s="264">
        <f t="shared" si="6"/>
        <v>0</v>
      </c>
      <c r="J116" s="264"/>
      <c r="K116" s="264"/>
      <c r="L116" s="172"/>
      <c r="M116" s="172"/>
      <c r="N116" s="172"/>
      <c r="O116" s="172"/>
      <c r="P116" s="172"/>
      <c r="Q116" s="173"/>
    </row>
    <row r="117" spans="1:17" ht="24" customHeight="1">
      <c r="A117" s="133"/>
      <c r="B117" s="28" t="s">
        <v>81</v>
      </c>
      <c r="C117" s="263"/>
      <c r="D117" s="263"/>
      <c r="E117" s="16">
        <v>239</v>
      </c>
      <c r="F117" s="202" t="s">
        <v>79</v>
      </c>
      <c r="G117" s="202"/>
      <c r="H117" s="202"/>
      <c r="I117" s="264">
        <f t="shared" si="6"/>
        <v>0</v>
      </c>
      <c r="J117" s="264"/>
      <c r="K117" s="264"/>
      <c r="L117" s="172"/>
      <c r="M117" s="172"/>
      <c r="N117" s="172"/>
      <c r="O117" s="172"/>
      <c r="P117" s="172"/>
      <c r="Q117" s="173"/>
    </row>
    <row r="118" spans="1:17" ht="24" customHeight="1">
      <c r="A118" s="133"/>
      <c r="B118" s="28" t="s">
        <v>82</v>
      </c>
      <c r="C118" s="263"/>
      <c r="D118" s="263"/>
      <c r="E118" s="16">
        <v>239</v>
      </c>
      <c r="F118" s="202" t="s">
        <v>79</v>
      </c>
      <c r="G118" s="202"/>
      <c r="H118" s="202"/>
      <c r="I118" s="264">
        <f t="shared" si="6"/>
        <v>0</v>
      </c>
      <c r="J118" s="264"/>
      <c r="K118" s="264"/>
      <c r="L118" s="172"/>
      <c r="M118" s="172"/>
      <c r="N118" s="172"/>
      <c r="O118" s="172"/>
      <c r="P118" s="172"/>
      <c r="Q118" s="173"/>
    </row>
    <row r="119" spans="1:17" ht="24" customHeight="1">
      <c r="A119" s="133"/>
      <c r="B119" s="61" t="s">
        <v>83</v>
      </c>
      <c r="C119" s="263"/>
      <c r="D119" s="263"/>
      <c r="E119" s="16">
        <v>239</v>
      </c>
      <c r="F119" s="202" t="s">
        <v>79</v>
      </c>
      <c r="G119" s="202"/>
      <c r="H119" s="202"/>
      <c r="I119" s="264">
        <f t="shared" si="6"/>
        <v>0</v>
      </c>
      <c r="J119" s="264"/>
      <c r="K119" s="264"/>
      <c r="L119" s="172"/>
      <c r="M119" s="172"/>
      <c r="N119" s="172"/>
      <c r="O119" s="172"/>
      <c r="P119" s="172"/>
      <c r="Q119" s="173"/>
    </row>
    <row r="120" spans="1:17" ht="24" customHeight="1" thickBot="1">
      <c r="A120" s="133"/>
      <c r="B120" s="28" t="s">
        <v>154</v>
      </c>
      <c r="C120" s="265"/>
      <c r="D120" s="265"/>
      <c r="E120" s="15">
        <v>239</v>
      </c>
      <c r="F120" s="212" t="s">
        <v>79</v>
      </c>
      <c r="G120" s="212"/>
      <c r="H120" s="212"/>
      <c r="I120" s="266">
        <f t="shared" si="6"/>
        <v>0</v>
      </c>
      <c r="J120" s="266"/>
      <c r="K120" s="266"/>
      <c r="L120" s="172"/>
      <c r="M120" s="172"/>
      <c r="N120" s="172"/>
      <c r="O120" s="172"/>
      <c r="P120" s="172"/>
      <c r="Q120" s="173"/>
    </row>
    <row r="121" spans="1:17" ht="24" customHeight="1" thickTop="1">
      <c r="A121" s="133"/>
      <c r="B121" s="62" t="s">
        <v>6</v>
      </c>
      <c r="C121" s="271"/>
      <c r="D121" s="272"/>
      <c r="E121" s="272"/>
      <c r="F121" s="272"/>
      <c r="G121" s="272"/>
      <c r="H121" s="273"/>
      <c r="I121" s="259">
        <f>SUM(I110:K120)</f>
        <v>0</v>
      </c>
      <c r="J121" s="259"/>
      <c r="K121" s="259"/>
      <c r="L121" s="172"/>
      <c r="M121" s="172"/>
      <c r="N121" s="172"/>
      <c r="O121" s="172"/>
      <c r="P121" s="172"/>
      <c r="Q121" s="173"/>
    </row>
    <row r="122" spans="1:17" ht="24" customHeight="1">
      <c r="A122" s="133"/>
      <c r="B122" s="135" t="s">
        <v>133</v>
      </c>
      <c r="C122" s="135"/>
      <c r="D122" s="135"/>
      <c r="E122" s="135"/>
      <c r="F122" s="135"/>
      <c r="G122" s="135"/>
      <c r="H122" s="135"/>
      <c r="I122" s="135"/>
      <c r="J122" s="135"/>
      <c r="K122" s="136"/>
      <c r="L122" s="172"/>
      <c r="M122" s="172"/>
      <c r="N122" s="172"/>
      <c r="O122" s="172"/>
      <c r="P122" s="172"/>
      <c r="Q122" s="173"/>
    </row>
    <row r="123" spans="1:17" ht="24" customHeight="1">
      <c r="A123" s="133"/>
      <c r="B123" s="70" t="s">
        <v>4</v>
      </c>
      <c r="C123" s="151" t="s">
        <v>8</v>
      </c>
      <c r="D123" s="151"/>
      <c r="E123" s="27" t="s">
        <v>112</v>
      </c>
      <c r="F123" s="151" t="s">
        <v>2</v>
      </c>
      <c r="G123" s="151"/>
      <c r="H123" s="151"/>
      <c r="I123" s="151" t="s">
        <v>10</v>
      </c>
      <c r="J123" s="151"/>
      <c r="K123" s="151"/>
      <c r="L123" s="172"/>
      <c r="M123" s="172"/>
      <c r="N123" s="172"/>
      <c r="O123" s="172"/>
      <c r="P123" s="172"/>
      <c r="Q123" s="173"/>
    </row>
    <row r="124" spans="1:17" ht="24" customHeight="1">
      <c r="A124" s="133"/>
      <c r="B124" s="61" t="s">
        <v>88</v>
      </c>
      <c r="C124" s="268"/>
      <c r="D124" s="268"/>
      <c r="E124" s="24">
        <v>458</v>
      </c>
      <c r="F124" s="269" t="s">
        <v>7</v>
      </c>
      <c r="G124" s="269"/>
      <c r="H124" s="269"/>
      <c r="I124" s="270">
        <f t="shared" ref="I124:I133" si="7">C124*E124</f>
        <v>0</v>
      </c>
      <c r="J124" s="270"/>
      <c r="K124" s="270"/>
      <c r="L124" s="172"/>
      <c r="M124" s="172"/>
      <c r="N124" s="172"/>
      <c r="O124" s="172"/>
      <c r="P124" s="172"/>
      <c r="Q124" s="173"/>
    </row>
    <row r="125" spans="1:17" ht="24" customHeight="1">
      <c r="A125" s="133"/>
      <c r="B125" s="61" t="s">
        <v>130</v>
      </c>
      <c r="C125" s="263"/>
      <c r="D125" s="263"/>
      <c r="E125" s="16">
        <v>458</v>
      </c>
      <c r="F125" s="202" t="s">
        <v>7</v>
      </c>
      <c r="G125" s="202"/>
      <c r="H125" s="202"/>
      <c r="I125" s="264">
        <f t="shared" si="7"/>
        <v>0</v>
      </c>
      <c r="J125" s="264"/>
      <c r="K125" s="264"/>
      <c r="L125" s="172"/>
      <c r="M125" s="172"/>
      <c r="N125" s="172"/>
      <c r="O125" s="172"/>
      <c r="P125" s="172"/>
      <c r="Q125" s="173"/>
    </row>
    <row r="126" spans="1:17" ht="24" customHeight="1">
      <c r="A126" s="133"/>
      <c r="B126" s="67" t="s">
        <v>61</v>
      </c>
      <c r="C126" s="263"/>
      <c r="D126" s="263"/>
      <c r="E126" s="16">
        <v>458</v>
      </c>
      <c r="F126" s="202" t="s">
        <v>7</v>
      </c>
      <c r="G126" s="202"/>
      <c r="H126" s="202"/>
      <c r="I126" s="264">
        <f t="shared" si="7"/>
        <v>0</v>
      </c>
      <c r="J126" s="264"/>
      <c r="K126" s="264"/>
      <c r="L126" s="172"/>
      <c r="M126" s="172"/>
      <c r="N126" s="172"/>
      <c r="O126" s="172"/>
      <c r="P126" s="172"/>
      <c r="Q126" s="173"/>
    </row>
    <row r="127" spans="1:17" ht="24" customHeight="1">
      <c r="A127" s="133"/>
      <c r="B127" s="67" t="s">
        <v>62</v>
      </c>
      <c r="C127" s="263"/>
      <c r="D127" s="263"/>
      <c r="E127" s="16">
        <v>458</v>
      </c>
      <c r="F127" s="202" t="s">
        <v>7</v>
      </c>
      <c r="G127" s="202"/>
      <c r="H127" s="202"/>
      <c r="I127" s="264">
        <f t="shared" si="7"/>
        <v>0</v>
      </c>
      <c r="J127" s="264"/>
      <c r="K127" s="264"/>
      <c r="L127" s="172"/>
      <c r="M127" s="172"/>
      <c r="N127" s="172"/>
      <c r="O127" s="172"/>
      <c r="P127" s="172"/>
      <c r="Q127" s="173"/>
    </row>
    <row r="128" spans="1:17" ht="24" customHeight="1">
      <c r="A128" s="133"/>
      <c r="B128" s="67" t="s">
        <v>64</v>
      </c>
      <c r="C128" s="263"/>
      <c r="D128" s="263"/>
      <c r="E128" s="16">
        <v>458</v>
      </c>
      <c r="F128" s="202" t="s">
        <v>7</v>
      </c>
      <c r="G128" s="202"/>
      <c r="H128" s="202"/>
      <c r="I128" s="264">
        <f t="shared" si="7"/>
        <v>0</v>
      </c>
      <c r="J128" s="264"/>
      <c r="K128" s="264"/>
      <c r="L128" s="172"/>
      <c r="M128" s="172"/>
      <c r="N128" s="172"/>
      <c r="O128" s="172"/>
      <c r="P128" s="172"/>
      <c r="Q128" s="173"/>
    </row>
    <row r="129" spans="1:17" ht="24" customHeight="1">
      <c r="A129" s="133"/>
      <c r="B129" s="67" t="s">
        <v>66</v>
      </c>
      <c r="C129" s="263"/>
      <c r="D129" s="263"/>
      <c r="E129" s="16">
        <v>458</v>
      </c>
      <c r="F129" s="202" t="s">
        <v>7</v>
      </c>
      <c r="G129" s="202"/>
      <c r="H129" s="202"/>
      <c r="I129" s="264">
        <f t="shared" si="7"/>
        <v>0</v>
      </c>
      <c r="J129" s="264"/>
      <c r="K129" s="264"/>
      <c r="L129" s="172"/>
      <c r="M129" s="172"/>
      <c r="N129" s="172"/>
      <c r="O129" s="172"/>
      <c r="P129" s="172"/>
      <c r="Q129" s="173"/>
    </row>
    <row r="130" spans="1:17" ht="24" customHeight="1">
      <c r="A130" s="133"/>
      <c r="B130" s="67" t="s">
        <v>67</v>
      </c>
      <c r="C130" s="263"/>
      <c r="D130" s="263"/>
      <c r="E130" s="16">
        <v>458</v>
      </c>
      <c r="F130" s="151" t="s">
        <v>9</v>
      </c>
      <c r="G130" s="151"/>
      <c r="H130" s="151"/>
      <c r="I130" s="264">
        <f t="shared" si="7"/>
        <v>0</v>
      </c>
      <c r="J130" s="264"/>
      <c r="K130" s="264"/>
      <c r="L130" s="172"/>
      <c r="M130" s="172"/>
      <c r="N130" s="172"/>
      <c r="O130" s="172"/>
      <c r="P130" s="172"/>
      <c r="Q130" s="173"/>
    </row>
    <row r="131" spans="1:17" ht="24" customHeight="1">
      <c r="A131" s="133"/>
      <c r="B131" s="68" t="s">
        <v>69</v>
      </c>
      <c r="C131" s="263"/>
      <c r="D131" s="263"/>
      <c r="E131" s="16">
        <v>458</v>
      </c>
      <c r="F131" s="151" t="s">
        <v>9</v>
      </c>
      <c r="G131" s="151"/>
      <c r="H131" s="151"/>
      <c r="I131" s="264">
        <f t="shared" si="7"/>
        <v>0</v>
      </c>
      <c r="J131" s="264"/>
      <c r="K131" s="264"/>
      <c r="L131" s="172"/>
      <c r="M131" s="172"/>
      <c r="N131" s="172"/>
      <c r="O131" s="172"/>
      <c r="P131" s="172"/>
      <c r="Q131" s="173"/>
    </row>
    <row r="132" spans="1:17" ht="24" customHeight="1">
      <c r="A132" s="133"/>
      <c r="B132" s="28" t="s">
        <v>68</v>
      </c>
      <c r="C132" s="263"/>
      <c r="D132" s="263"/>
      <c r="E132" s="16">
        <v>7630</v>
      </c>
      <c r="F132" s="151" t="s">
        <v>5</v>
      </c>
      <c r="G132" s="151"/>
      <c r="H132" s="151"/>
      <c r="I132" s="264">
        <f t="shared" si="7"/>
        <v>0</v>
      </c>
      <c r="J132" s="264"/>
      <c r="K132" s="264"/>
      <c r="L132" s="172"/>
      <c r="M132" s="172"/>
      <c r="N132" s="172"/>
      <c r="O132" s="172"/>
      <c r="P132" s="172"/>
      <c r="Q132" s="173"/>
    </row>
    <row r="133" spans="1:17" ht="24" customHeight="1" thickBot="1">
      <c r="A133" s="133"/>
      <c r="B133" s="28" t="s">
        <v>75</v>
      </c>
      <c r="C133" s="265"/>
      <c r="D133" s="265"/>
      <c r="E133" s="15">
        <v>2290</v>
      </c>
      <c r="F133" s="142" t="s">
        <v>5</v>
      </c>
      <c r="G133" s="142"/>
      <c r="H133" s="142"/>
      <c r="I133" s="266">
        <f t="shared" si="7"/>
        <v>0</v>
      </c>
      <c r="J133" s="266"/>
      <c r="K133" s="266"/>
      <c r="L133" s="172"/>
      <c r="M133" s="172"/>
      <c r="N133" s="172"/>
      <c r="O133" s="172"/>
      <c r="P133" s="172"/>
      <c r="Q133" s="173"/>
    </row>
    <row r="134" spans="1:17" ht="24" customHeight="1" thickTop="1" thickBot="1">
      <c r="A134" s="133"/>
      <c r="B134" s="62" t="s">
        <v>6</v>
      </c>
      <c r="C134" s="219"/>
      <c r="D134" s="220"/>
      <c r="E134" s="220"/>
      <c r="F134" s="220"/>
      <c r="G134" s="220"/>
      <c r="H134" s="221"/>
      <c r="I134" s="267">
        <f>SUM(I124:K133)</f>
        <v>0</v>
      </c>
      <c r="J134" s="267"/>
      <c r="K134" s="267"/>
      <c r="L134" s="174"/>
      <c r="M134" s="174"/>
      <c r="N134" s="174"/>
      <c r="O134" s="174"/>
      <c r="P134" s="174"/>
      <c r="Q134" s="175"/>
    </row>
    <row r="135" spans="1:17" ht="24" customHeight="1">
      <c r="A135" s="133"/>
      <c r="B135" s="136" t="s">
        <v>134</v>
      </c>
      <c r="C135" s="310"/>
      <c r="D135" s="310"/>
      <c r="E135" s="310"/>
      <c r="F135" s="310"/>
      <c r="G135" s="310"/>
      <c r="H135" s="310"/>
      <c r="I135" s="176"/>
      <c r="J135" s="176"/>
      <c r="K135" s="176"/>
      <c r="L135" s="176"/>
      <c r="M135" s="176"/>
      <c r="N135" s="176"/>
      <c r="O135" s="176"/>
      <c r="P135" s="176"/>
      <c r="Q135" s="177"/>
    </row>
    <row r="136" spans="1:17" ht="24" customHeight="1">
      <c r="A136" s="133"/>
      <c r="B136" s="69" t="s">
        <v>1</v>
      </c>
      <c r="C136" s="59" t="s">
        <v>30</v>
      </c>
      <c r="D136" s="59" t="s">
        <v>112</v>
      </c>
      <c r="E136" s="140" t="s">
        <v>2</v>
      </c>
      <c r="F136" s="140"/>
      <c r="G136" s="140" t="s">
        <v>10</v>
      </c>
      <c r="H136" s="140"/>
      <c r="I136" s="110"/>
      <c r="J136" s="110"/>
      <c r="K136" s="110"/>
      <c r="L136" s="110"/>
      <c r="M136" s="110"/>
      <c r="N136" s="110"/>
      <c r="O136" s="110"/>
      <c r="P136" s="110"/>
      <c r="Q136" s="111"/>
    </row>
    <row r="137" spans="1:17" ht="24" customHeight="1" thickBot="1">
      <c r="A137" s="133"/>
      <c r="B137" s="28" t="s">
        <v>38</v>
      </c>
      <c r="C137" s="39"/>
      <c r="D137" s="18">
        <v>109</v>
      </c>
      <c r="E137" s="202" t="s">
        <v>54</v>
      </c>
      <c r="F137" s="202"/>
      <c r="G137" s="257">
        <f>C137*D137</f>
        <v>0</v>
      </c>
      <c r="H137" s="257"/>
      <c r="I137" s="110"/>
      <c r="J137" s="110"/>
      <c r="K137" s="110"/>
      <c r="L137" s="110"/>
      <c r="M137" s="110"/>
      <c r="N137" s="110"/>
      <c r="O137" s="110"/>
      <c r="P137" s="110"/>
      <c r="Q137" s="111"/>
    </row>
    <row r="138" spans="1:17" ht="24" customHeight="1" thickTop="1">
      <c r="A138" s="134"/>
      <c r="B138" s="62" t="s">
        <v>6</v>
      </c>
      <c r="C138" s="219"/>
      <c r="D138" s="220"/>
      <c r="E138" s="220"/>
      <c r="F138" s="221"/>
      <c r="G138" s="259">
        <f>SUM(G137:H137)</f>
        <v>0</v>
      </c>
      <c r="H138" s="259"/>
      <c r="I138" s="110"/>
      <c r="J138" s="110"/>
      <c r="K138" s="110"/>
      <c r="L138" s="110"/>
      <c r="M138" s="110"/>
      <c r="N138" s="110"/>
      <c r="O138" s="110"/>
      <c r="P138" s="110"/>
      <c r="Q138" s="111"/>
    </row>
    <row r="139" spans="1:17" ht="24.95" customHeight="1">
      <c r="A139" s="192" t="s">
        <v>128</v>
      </c>
      <c r="B139" s="305"/>
      <c r="C139" s="305"/>
      <c r="D139" s="305"/>
      <c r="E139" s="305"/>
      <c r="F139" s="305"/>
      <c r="G139" s="305"/>
      <c r="H139" s="305"/>
      <c r="I139" s="305"/>
      <c r="J139" s="305"/>
      <c r="K139" s="305"/>
      <c r="L139" s="305"/>
      <c r="M139" s="305"/>
      <c r="N139" s="305"/>
      <c r="O139" s="305"/>
      <c r="P139" s="305"/>
      <c r="Q139" s="306"/>
    </row>
    <row r="140" spans="1:17" ht="24" customHeight="1">
      <c r="A140" s="133"/>
      <c r="B140" s="54" t="s">
        <v>1</v>
      </c>
      <c r="C140" s="59" t="s">
        <v>8</v>
      </c>
      <c r="D140" s="59" t="s">
        <v>112</v>
      </c>
      <c r="E140" s="140" t="s">
        <v>2</v>
      </c>
      <c r="F140" s="140"/>
      <c r="G140" s="140" t="s">
        <v>10</v>
      </c>
      <c r="H140" s="140"/>
      <c r="I140" s="110"/>
      <c r="J140" s="110"/>
      <c r="K140" s="110"/>
      <c r="L140" s="110"/>
      <c r="M140" s="110"/>
      <c r="N140" s="110"/>
      <c r="O140" s="110"/>
      <c r="P140" s="110"/>
      <c r="Q140" s="111"/>
    </row>
    <row r="141" spans="1:17" ht="24" customHeight="1">
      <c r="A141" s="133"/>
      <c r="B141" s="34" t="s">
        <v>31</v>
      </c>
      <c r="C141" s="39"/>
      <c r="D141" s="18">
        <v>6110</v>
      </c>
      <c r="E141" s="202" t="s">
        <v>32</v>
      </c>
      <c r="F141" s="202"/>
      <c r="G141" s="257">
        <f>C141*D141</f>
        <v>0</v>
      </c>
      <c r="H141" s="257"/>
      <c r="I141" s="110"/>
      <c r="J141" s="110"/>
      <c r="K141" s="110"/>
      <c r="L141" s="110"/>
      <c r="M141" s="110"/>
      <c r="N141" s="110"/>
      <c r="O141" s="110"/>
      <c r="P141" s="110"/>
      <c r="Q141" s="111"/>
    </row>
    <row r="142" spans="1:17" ht="24" customHeight="1">
      <c r="A142" s="133"/>
      <c r="B142" s="40" t="s">
        <v>28</v>
      </c>
      <c r="C142" s="39"/>
      <c r="D142" s="18">
        <v>5000</v>
      </c>
      <c r="E142" s="202" t="s">
        <v>32</v>
      </c>
      <c r="F142" s="202"/>
      <c r="G142" s="257">
        <f t="shared" ref="G142:G143" si="8">C142*D142</f>
        <v>0</v>
      </c>
      <c r="H142" s="257"/>
      <c r="I142" s="110"/>
      <c r="J142" s="110"/>
      <c r="K142" s="110"/>
      <c r="L142" s="110"/>
      <c r="M142" s="110"/>
      <c r="N142" s="110"/>
      <c r="O142" s="110"/>
      <c r="P142" s="110"/>
      <c r="Q142" s="111"/>
    </row>
    <row r="143" spans="1:17" ht="24" customHeight="1" thickBot="1">
      <c r="A143" s="133"/>
      <c r="B143" s="37" t="s">
        <v>29</v>
      </c>
      <c r="C143" s="45"/>
      <c r="D143" s="15">
        <v>4890</v>
      </c>
      <c r="E143" s="262" t="s">
        <v>33</v>
      </c>
      <c r="F143" s="262"/>
      <c r="G143" s="257">
        <f t="shared" si="8"/>
        <v>0</v>
      </c>
      <c r="H143" s="257"/>
      <c r="I143" s="110"/>
      <c r="J143" s="110"/>
      <c r="K143" s="110"/>
      <c r="L143" s="110"/>
      <c r="M143" s="110"/>
      <c r="N143" s="110"/>
      <c r="O143" s="110"/>
      <c r="P143" s="110"/>
      <c r="Q143" s="111"/>
    </row>
    <row r="144" spans="1:17" ht="24" customHeight="1" thickTop="1">
      <c r="A144" s="55"/>
      <c r="B144" s="49" t="s">
        <v>6</v>
      </c>
      <c r="C144" s="22"/>
      <c r="D144" s="22"/>
      <c r="E144" s="258"/>
      <c r="F144" s="258"/>
      <c r="G144" s="259">
        <f>SUM(G141:H143)</f>
        <v>0</v>
      </c>
      <c r="H144" s="259"/>
      <c r="I144" s="110"/>
      <c r="J144" s="110"/>
      <c r="K144" s="110"/>
      <c r="L144" s="110"/>
      <c r="M144" s="110"/>
      <c r="N144" s="110"/>
      <c r="O144" s="110"/>
      <c r="P144" s="110"/>
      <c r="Q144" s="111"/>
    </row>
    <row r="145" spans="1:17" ht="33" customHeight="1">
      <c r="A145" s="307" t="s">
        <v>124</v>
      </c>
      <c r="B145" s="308"/>
      <c r="C145" s="308"/>
      <c r="D145" s="308"/>
      <c r="E145" s="308"/>
      <c r="F145" s="308"/>
      <c r="G145" s="308"/>
      <c r="H145" s="308"/>
      <c r="I145" s="308"/>
      <c r="J145" s="308"/>
      <c r="K145" s="308"/>
      <c r="L145" s="308"/>
      <c r="M145" s="308"/>
      <c r="N145" s="308"/>
      <c r="O145" s="308"/>
      <c r="P145" s="308"/>
      <c r="Q145" s="309"/>
    </row>
    <row r="146" spans="1:17" ht="24" customHeight="1">
      <c r="A146" s="133"/>
      <c r="B146" s="260" t="s">
        <v>125</v>
      </c>
      <c r="C146" s="261"/>
      <c r="D146" s="261"/>
      <c r="E146" s="261"/>
      <c r="F146" s="261"/>
      <c r="G146" s="261"/>
      <c r="H146" s="261"/>
      <c r="I146" s="178" t="s">
        <v>98</v>
      </c>
      <c r="J146" s="178"/>
      <c r="K146" s="178"/>
      <c r="L146" s="178"/>
      <c r="M146" s="178"/>
      <c r="N146" s="178"/>
      <c r="O146" s="178"/>
      <c r="P146" s="178"/>
      <c r="Q146" s="179"/>
    </row>
    <row r="147" spans="1:17" ht="24" customHeight="1">
      <c r="A147" s="133"/>
      <c r="B147" s="72" t="s">
        <v>4</v>
      </c>
      <c r="C147" s="27" t="s">
        <v>55</v>
      </c>
      <c r="D147" s="27" t="s">
        <v>56</v>
      </c>
      <c r="E147" s="153" t="s">
        <v>158</v>
      </c>
      <c r="F147" s="153"/>
      <c r="G147" s="153" t="s">
        <v>57</v>
      </c>
      <c r="H147" s="153"/>
      <c r="I147" s="178"/>
      <c r="J147" s="178"/>
      <c r="K147" s="178"/>
      <c r="L147" s="178"/>
      <c r="M147" s="178"/>
      <c r="N147" s="178"/>
      <c r="O147" s="178"/>
      <c r="P147" s="178"/>
      <c r="Q147" s="179"/>
    </row>
    <row r="148" spans="1:17" ht="24" customHeight="1">
      <c r="A148" s="133"/>
      <c r="B148" s="28" t="s">
        <v>150</v>
      </c>
      <c r="C148" s="23"/>
      <c r="D148" s="23"/>
      <c r="E148" s="254">
        <v>4710</v>
      </c>
      <c r="F148" s="254"/>
      <c r="G148" s="255">
        <f>D148*E148</f>
        <v>0</v>
      </c>
      <c r="H148" s="255"/>
      <c r="I148" s="178"/>
      <c r="J148" s="178"/>
      <c r="K148" s="178"/>
      <c r="L148" s="178"/>
      <c r="M148" s="178"/>
      <c r="N148" s="178"/>
      <c r="O148" s="178"/>
      <c r="P148" s="178"/>
      <c r="Q148" s="179"/>
    </row>
    <row r="149" spans="1:17" ht="24" customHeight="1">
      <c r="A149" s="133"/>
      <c r="B149" s="28" t="s">
        <v>143</v>
      </c>
      <c r="C149" s="23"/>
      <c r="D149" s="23"/>
      <c r="E149" s="254">
        <v>4710</v>
      </c>
      <c r="F149" s="254"/>
      <c r="G149" s="255">
        <f t="shared" ref="G149:G159" si="9">D149*E149</f>
        <v>0</v>
      </c>
      <c r="H149" s="255"/>
      <c r="I149" s="178"/>
      <c r="J149" s="178"/>
      <c r="K149" s="178"/>
      <c r="L149" s="178"/>
      <c r="M149" s="178"/>
      <c r="N149" s="178"/>
      <c r="O149" s="178"/>
      <c r="P149" s="178"/>
      <c r="Q149" s="179"/>
    </row>
    <row r="150" spans="1:17" ht="24" customHeight="1">
      <c r="A150" s="133"/>
      <c r="B150" s="28" t="s">
        <v>148</v>
      </c>
      <c r="C150" s="23"/>
      <c r="D150" s="23"/>
      <c r="E150" s="254">
        <v>4710</v>
      </c>
      <c r="F150" s="254"/>
      <c r="G150" s="255">
        <f t="shared" si="9"/>
        <v>0</v>
      </c>
      <c r="H150" s="255"/>
      <c r="I150" s="178"/>
      <c r="J150" s="178"/>
      <c r="K150" s="178"/>
      <c r="L150" s="178"/>
      <c r="M150" s="178"/>
      <c r="N150" s="178"/>
      <c r="O150" s="178"/>
      <c r="P150" s="178"/>
      <c r="Q150" s="179"/>
    </row>
    <row r="151" spans="1:17" ht="24" customHeight="1">
      <c r="A151" s="133"/>
      <c r="B151" s="28" t="s">
        <v>151</v>
      </c>
      <c r="C151" s="23"/>
      <c r="D151" s="23"/>
      <c r="E151" s="254">
        <v>4710</v>
      </c>
      <c r="F151" s="254"/>
      <c r="G151" s="255">
        <f t="shared" si="9"/>
        <v>0</v>
      </c>
      <c r="H151" s="255"/>
      <c r="I151" s="178"/>
      <c r="J151" s="178"/>
      <c r="K151" s="178"/>
      <c r="L151" s="178"/>
      <c r="M151" s="178"/>
      <c r="N151" s="178"/>
      <c r="O151" s="178"/>
      <c r="P151" s="178"/>
      <c r="Q151" s="179"/>
    </row>
    <row r="152" spans="1:17" ht="24" customHeight="1">
      <c r="A152" s="133"/>
      <c r="B152" s="28" t="s">
        <v>146</v>
      </c>
      <c r="C152" s="23"/>
      <c r="D152" s="23"/>
      <c r="E152" s="254">
        <v>4710</v>
      </c>
      <c r="F152" s="254"/>
      <c r="G152" s="255">
        <f t="shared" si="9"/>
        <v>0</v>
      </c>
      <c r="H152" s="255"/>
      <c r="I152" s="178"/>
      <c r="J152" s="178"/>
      <c r="K152" s="178"/>
      <c r="L152" s="178"/>
      <c r="M152" s="178"/>
      <c r="N152" s="178"/>
      <c r="O152" s="178"/>
      <c r="P152" s="178"/>
      <c r="Q152" s="179"/>
    </row>
    <row r="153" spans="1:17" ht="24" customHeight="1">
      <c r="A153" s="133"/>
      <c r="B153" s="28" t="s">
        <v>104</v>
      </c>
      <c r="C153" s="23"/>
      <c r="D153" s="23"/>
      <c r="E153" s="254">
        <v>4710</v>
      </c>
      <c r="F153" s="254"/>
      <c r="G153" s="255">
        <f t="shared" si="9"/>
        <v>0</v>
      </c>
      <c r="H153" s="255"/>
      <c r="I153" s="178"/>
      <c r="J153" s="178"/>
      <c r="K153" s="178"/>
      <c r="L153" s="178"/>
      <c r="M153" s="178"/>
      <c r="N153" s="178"/>
      <c r="O153" s="178"/>
      <c r="P153" s="178"/>
      <c r="Q153" s="179"/>
    </row>
    <row r="154" spans="1:17" ht="24" customHeight="1">
      <c r="A154" s="133"/>
      <c r="B154" s="28" t="s">
        <v>81</v>
      </c>
      <c r="C154" s="23"/>
      <c r="D154" s="23"/>
      <c r="E154" s="254">
        <v>4710</v>
      </c>
      <c r="F154" s="254"/>
      <c r="G154" s="255">
        <f t="shared" si="9"/>
        <v>0</v>
      </c>
      <c r="H154" s="255"/>
      <c r="I154" s="178"/>
      <c r="J154" s="178"/>
      <c r="K154" s="178"/>
      <c r="L154" s="178"/>
      <c r="M154" s="178"/>
      <c r="N154" s="178"/>
      <c r="O154" s="178"/>
      <c r="P154" s="178"/>
      <c r="Q154" s="179"/>
    </row>
    <row r="155" spans="1:17" ht="24" customHeight="1">
      <c r="A155" s="133"/>
      <c r="B155" s="28" t="s">
        <v>82</v>
      </c>
      <c r="C155" s="23"/>
      <c r="D155" s="23"/>
      <c r="E155" s="254">
        <v>4710</v>
      </c>
      <c r="F155" s="254"/>
      <c r="G155" s="255">
        <f t="shared" si="9"/>
        <v>0</v>
      </c>
      <c r="H155" s="255"/>
      <c r="I155" s="178"/>
      <c r="J155" s="178"/>
      <c r="K155" s="178"/>
      <c r="L155" s="178"/>
      <c r="M155" s="178"/>
      <c r="N155" s="178"/>
      <c r="O155" s="178"/>
      <c r="P155" s="178"/>
      <c r="Q155" s="179"/>
    </row>
    <row r="156" spans="1:17" ht="24" customHeight="1">
      <c r="A156" s="133"/>
      <c r="B156" s="28" t="s">
        <v>147</v>
      </c>
      <c r="C156" s="23"/>
      <c r="D156" s="23"/>
      <c r="E156" s="254">
        <v>4710</v>
      </c>
      <c r="F156" s="254"/>
      <c r="G156" s="255">
        <f t="shared" si="9"/>
        <v>0</v>
      </c>
      <c r="H156" s="255"/>
      <c r="I156" s="178"/>
      <c r="J156" s="178"/>
      <c r="K156" s="178"/>
      <c r="L156" s="178"/>
      <c r="M156" s="178"/>
      <c r="N156" s="178"/>
      <c r="O156" s="178"/>
      <c r="P156" s="178"/>
      <c r="Q156" s="179"/>
    </row>
    <row r="157" spans="1:17" ht="24" customHeight="1">
      <c r="A157" s="133"/>
      <c r="B157" s="28" t="s">
        <v>149</v>
      </c>
      <c r="C157" s="23"/>
      <c r="D157" s="23"/>
      <c r="E157" s="254">
        <v>4710</v>
      </c>
      <c r="F157" s="254"/>
      <c r="G157" s="255">
        <f t="shared" si="9"/>
        <v>0</v>
      </c>
      <c r="H157" s="255"/>
      <c r="I157" s="178"/>
      <c r="J157" s="178"/>
      <c r="K157" s="178"/>
      <c r="L157" s="178"/>
      <c r="M157" s="178"/>
      <c r="N157" s="178"/>
      <c r="O157" s="178"/>
      <c r="P157" s="178"/>
      <c r="Q157" s="179"/>
    </row>
    <row r="158" spans="1:17" ht="24" customHeight="1">
      <c r="A158" s="133"/>
      <c r="B158" s="28" t="s">
        <v>105</v>
      </c>
      <c r="C158" s="23"/>
      <c r="D158" s="23"/>
      <c r="E158" s="254">
        <v>4710</v>
      </c>
      <c r="F158" s="254"/>
      <c r="G158" s="255">
        <f t="shared" si="9"/>
        <v>0</v>
      </c>
      <c r="H158" s="255"/>
      <c r="I158" s="178"/>
      <c r="J158" s="178"/>
      <c r="K158" s="178"/>
      <c r="L158" s="178"/>
      <c r="M158" s="178"/>
      <c r="N158" s="178"/>
      <c r="O158" s="178"/>
      <c r="P158" s="178"/>
      <c r="Q158" s="179"/>
    </row>
    <row r="159" spans="1:17" ht="24" customHeight="1" thickBot="1">
      <c r="A159" s="133"/>
      <c r="B159" s="65" t="s">
        <v>106</v>
      </c>
      <c r="C159" s="25"/>
      <c r="D159" s="25"/>
      <c r="E159" s="254">
        <v>4710</v>
      </c>
      <c r="F159" s="254"/>
      <c r="G159" s="256">
        <f t="shared" si="9"/>
        <v>0</v>
      </c>
      <c r="H159" s="256"/>
      <c r="I159" s="178"/>
      <c r="J159" s="178"/>
      <c r="K159" s="178"/>
      <c r="L159" s="178"/>
      <c r="M159" s="178"/>
      <c r="N159" s="178"/>
      <c r="O159" s="178"/>
      <c r="P159" s="178"/>
      <c r="Q159" s="179"/>
    </row>
    <row r="160" spans="1:17" ht="24" customHeight="1" thickTop="1">
      <c r="A160" s="133"/>
      <c r="B160" s="62" t="s">
        <v>6</v>
      </c>
      <c r="C160" s="219"/>
      <c r="D160" s="220"/>
      <c r="E160" s="220"/>
      <c r="F160" s="221"/>
      <c r="G160" s="249">
        <f>SUM(G148:H159)</f>
        <v>0</v>
      </c>
      <c r="H160" s="249"/>
      <c r="I160" s="180"/>
      <c r="J160" s="180"/>
      <c r="K160" s="180"/>
      <c r="L160" s="180"/>
      <c r="M160" s="180"/>
      <c r="N160" s="180"/>
      <c r="O160" s="180"/>
      <c r="P160" s="180"/>
      <c r="Q160" s="181"/>
    </row>
    <row r="161" spans="1:24" ht="24" customHeight="1">
      <c r="A161" s="133"/>
      <c r="B161" s="123" t="s">
        <v>126</v>
      </c>
      <c r="C161" s="123"/>
      <c r="D161" s="123"/>
      <c r="E161" s="123"/>
      <c r="F161" s="123"/>
      <c r="G161" s="123"/>
      <c r="H161" s="123"/>
      <c r="I161" s="123"/>
      <c r="J161" s="123"/>
      <c r="K161" s="123"/>
      <c r="L161" s="123"/>
      <c r="M161" s="123"/>
      <c r="N161" s="123"/>
      <c r="O161" s="123"/>
      <c r="P161" s="123"/>
      <c r="Q161" s="124"/>
    </row>
    <row r="162" spans="1:24" ht="24" customHeight="1">
      <c r="A162" s="133"/>
      <c r="B162" s="125" t="s">
        <v>4</v>
      </c>
      <c r="C162" s="129" t="s">
        <v>119</v>
      </c>
      <c r="D162" s="127"/>
      <c r="E162" s="127"/>
      <c r="F162" s="127"/>
      <c r="G162" s="129" t="s">
        <v>120</v>
      </c>
      <c r="H162" s="127"/>
      <c r="I162" s="127"/>
      <c r="J162" s="127"/>
      <c r="K162" s="128"/>
      <c r="L162" s="127" t="s">
        <v>122</v>
      </c>
      <c r="M162" s="127"/>
      <c r="N162" s="127"/>
      <c r="O162" s="127"/>
      <c r="P162" s="128"/>
      <c r="Q162" s="130" t="s">
        <v>97</v>
      </c>
    </row>
    <row r="163" spans="1:24" ht="24" customHeight="1">
      <c r="A163" s="133"/>
      <c r="B163" s="126"/>
      <c r="C163" s="27" t="s">
        <v>123</v>
      </c>
      <c r="D163" s="27" t="s">
        <v>112</v>
      </c>
      <c r="E163" s="153" t="s">
        <v>57</v>
      </c>
      <c r="F163" s="250"/>
      <c r="G163" s="153" t="s">
        <v>123</v>
      </c>
      <c r="H163" s="153"/>
      <c r="I163" s="153" t="s">
        <v>112</v>
      </c>
      <c r="J163" s="153"/>
      <c r="K163" s="36" t="s">
        <v>57</v>
      </c>
      <c r="L163" s="125" t="s">
        <v>121</v>
      </c>
      <c r="M163" s="153"/>
      <c r="N163" s="36" t="s">
        <v>112</v>
      </c>
      <c r="O163" s="153" t="s">
        <v>57</v>
      </c>
      <c r="P163" s="153"/>
      <c r="Q163" s="131"/>
      <c r="R163" s="19"/>
    </row>
    <row r="164" spans="1:24" ht="24" customHeight="1">
      <c r="A164" s="133"/>
      <c r="B164" s="28" t="s">
        <v>88</v>
      </c>
      <c r="C164" s="50"/>
      <c r="D164" s="21">
        <v>1090</v>
      </c>
      <c r="E164" s="240"/>
      <c r="F164" s="240"/>
      <c r="G164" s="242"/>
      <c r="H164" s="242"/>
      <c r="I164" s="236">
        <v>6540</v>
      </c>
      <c r="J164" s="236"/>
      <c r="K164" s="64">
        <f>G164*I164</f>
        <v>0</v>
      </c>
      <c r="L164" s="251"/>
      <c r="M164" s="252"/>
      <c r="N164" s="64">
        <v>3820</v>
      </c>
      <c r="O164" s="253">
        <f>L164*N164</f>
        <v>0</v>
      </c>
      <c r="P164" s="253"/>
      <c r="Q164" s="131"/>
      <c r="R164" s="19"/>
    </row>
    <row r="165" spans="1:24" ht="24" customHeight="1">
      <c r="A165" s="133"/>
      <c r="B165" s="28" t="s">
        <v>143</v>
      </c>
      <c r="C165" s="23"/>
      <c r="D165" s="21">
        <v>1090</v>
      </c>
      <c r="E165" s="240"/>
      <c r="F165" s="241"/>
      <c r="G165" s="242"/>
      <c r="H165" s="242"/>
      <c r="I165" s="236">
        <v>6540</v>
      </c>
      <c r="J165" s="236"/>
      <c r="K165" s="51">
        <f t="shared" ref="K165:K175" si="10">G165*I165</f>
        <v>0</v>
      </c>
      <c r="L165" s="243"/>
      <c r="M165" s="244"/>
      <c r="N165" s="77">
        <v>3820</v>
      </c>
      <c r="O165" s="228">
        <f t="shared" ref="O165:O175" si="11">L165*N165</f>
        <v>0</v>
      </c>
      <c r="P165" s="228"/>
      <c r="Q165" s="131"/>
    </row>
    <row r="166" spans="1:24" ht="24" customHeight="1">
      <c r="A166" s="133"/>
      <c r="B166" s="28" t="s">
        <v>148</v>
      </c>
      <c r="C166" s="23"/>
      <c r="D166" s="21">
        <v>1090</v>
      </c>
      <c r="E166" s="240"/>
      <c r="F166" s="241"/>
      <c r="G166" s="242"/>
      <c r="H166" s="242"/>
      <c r="I166" s="236">
        <v>6540</v>
      </c>
      <c r="J166" s="236"/>
      <c r="K166" s="51">
        <f t="shared" si="10"/>
        <v>0</v>
      </c>
      <c r="L166" s="243"/>
      <c r="M166" s="244"/>
      <c r="N166" s="77">
        <v>3820</v>
      </c>
      <c r="O166" s="228">
        <f t="shared" si="11"/>
        <v>0</v>
      </c>
      <c r="P166" s="228"/>
      <c r="Q166" s="131"/>
    </row>
    <row r="167" spans="1:24" ht="24" customHeight="1">
      <c r="A167" s="133"/>
      <c r="B167" s="28" t="s">
        <v>145</v>
      </c>
      <c r="C167" s="23"/>
      <c r="D167" s="21">
        <v>1090</v>
      </c>
      <c r="E167" s="240"/>
      <c r="F167" s="241"/>
      <c r="G167" s="242"/>
      <c r="H167" s="242"/>
      <c r="I167" s="236">
        <v>6540</v>
      </c>
      <c r="J167" s="236"/>
      <c r="K167" s="51">
        <f t="shared" si="10"/>
        <v>0</v>
      </c>
      <c r="L167" s="243"/>
      <c r="M167" s="244"/>
      <c r="N167" s="77">
        <v>3820</v>
      </c>
      <c r="O167" s="228">
        <f t="shared" si="11"/>
        <v>0</v>
      </c>
      <c r="P167" s="228"/>
      <c r="Q167" s="131"/>
    </row>
    <row r="168" spans="1:24" ht="24" customHeight="1">
      <c r="A168" s="133"/>
      <c r="B168" s="28" t="s">
        <v>146</v>
      </c>
      <c r="C168" s="23"/>
      <c r="D168" s="21">
        <v>1090</v>
      </c>
      <c r="E168" s="240"/>
      <c r="F168" s="241"/>
      <c r="G168" s="242"/>
      <c r="H168" s="242"/>
      <c r="I168" s="236">
        <v>6540</v>
      </c>
      <c r="J168" s="236"/>
      <c r="K168" s="51">
        <f t="shared" si="10"/>
        <v>0</v>
      </c>
      <c r="L168" s="243"/>
      <c r="M168" s="244"/>
      <c r="N168" s="77">
        <v>3820</v>
      </c>
      <c r="O168" s="228">
        <f t="shared" si="11"/>
        <v>0</v>
      </c>
      <c r="P168" s="228"/>
      <c r="Q168" s="131"/>
    </row>
    <row r="169" spans="1:24" ht="24" customHeight="1">
      <c r="A169" s="133"/>
      <c r="B169" s="28" t="s">
        <v>80</v>
      </c>
      <c r="C169" s="23"/>
      <c r="D169" s="21">
        <v>1090</v>
      </c>
      <c r="E169" s="240"/>
      <c r="F169" s="241"/>
      <c r="G169" s="242"/>
      <c r="H169" s="242"/>
      <c r="I169" s="236">
        <v>6540</v>
      </c>
      <c r="J169" s="236"/>
      <c r="K169" s="51">
        <f t="shared" si="10"/>
        <v>0</v>
      </c>
      <c r="L169" s="243"/>
      <c r="M169" s="244"/>
      <c r="N169" s="77">
        <v>3820</v>
      </c>
      <c r="O169" s="228">
        <f t="shared" si="11"/>
        <v>0</v>
      </c>
      <c r="P169" s="228"/>
      <c r="Q169" s="131"/>
    </row>
    <row r="170" spans="1:24" ht="24" customHeight="1">
      <c r="A170" s="133"/>
      <c r="B170" s="28" t="s">
        <v>81</v>
      </c>
      <c r="C170" s="23"/>
      <c r="D170" s="21">
        <v>1090</v>
      </c>
      <c r="E170" s="240"/>
      <c r="F170" s="241"/>
      <c r="G170" s="242"/>
      <c r="H170" s="242"/>
      <c r="I170" s="236">
        <v>6540</v>
      </c>
      <c r="J170" s="236"/>
      <c r="K170" s="51">
        <f t="shared" si="10"/>
        <v>0</v>
      </c>
      <c r="L170" s="243"/>
      <c r="M170" s="244"/>
      <c r="N170" s="77">
        <v>3820</v>
      </c>
      <c r="O170" s="228">
        <f t="shared" si="11"/>
        <v>0</v>
      </c>
      <c r="P170" s="228"/>
      <c r="Q170" s="131"/>
    </row>
    <row r="171" spans="1:24" ht="24" customHeight="1">
      <c r="A171" s="133"/>
      <c r="B171" s="28" t="s">
        <v>82</v>
      </c>
      <c r="C171" s="52"/>
      <c r="D171" s="21">
        <v>1090</v>
      </c>
      <c r="E171" s="233"/>
      <c r="F171" s="234"/>
      <c r="G171" s="246"/>
      <c r="H171" s="246"/>
      <c r="I171" s="236">
        <v>6540</v>
      </c>
      <c r="J171" s="236"/>
      <c r="K171" s="51">
        <f t="shared" si="10"/>
        <v>0</v>
      </c>
      <c r="L171" s="243"/>
      <c r="M171" s="244"/>
      <c r="N171" s="77">
        <v>3820</v>
      </c>
      <c r="O171" s="228">
        <f t="shared" si="11"/>
        <v>0</v>
      </c>
      <c r="P171" s="228"/>
      <c r="Q171" s="131"/>
      <c r="X171" s="26"/>
    </row>
    <row r="172" spans="1:24" ht="24" customHeight="1">
      <c r="A172" s="133"/>
      <c r="B172" s="28" t="s">
        <v>147</v>
      </c>
      <c r="C172" s="23"/>
      <c r="D172" s="21">
        <v>1090</v>
      </c>
      <c r="E172" s="240"/>
      <c r="F172" s="241"/>
      <c r="G172" s="242"/>
      <c r="H172" s="242"/>
      <c r="I172" s="236">
        <v>6540</v>
      </c>
      <c r="J172" s="236"/>
      <c r="K172" s="51">
        <f t="shared" si="10"/>
        <v>0</v>
      </c>
      <c r="L172" s="243"/>
      <c r="M172" s="244"/>
      <c r="N172" s="77">
        <v>3820</v>
      </c>
      <c r="O172" s="228">
        <f t="shared" si="11"/>
        <v>0</v>
      </c>
      <c r="P172" s="228"/>
      <c r="Q172" s="131"/>
    </row>
    <row r="173" spans="1:24" ht="24" customHeight="1">
      <c r="A173" s="133"/>
      <c r="B173" s="28" t="s">
        <v>149</v>
      </c>
      <c r="C173" s="23"/>
      <c r="D173" s="21">
        <v>1090</v>
      </c>
      <c r="E173" s="247"/>
      <c r="F173" s="248"/>
      <c r="G173" s="242"/>
      <c r="H173" s="242"/>
      <c r="I173" s="236">
        <v>6540</v>
      </c>
      <c r="J173" s="236"/>
      <c r="K173" s="51">
        <f t="shared" si="10"/>
        <v>0</v>
      </c>
      <c r="L173" s="243"/>
      <c r="M173" s="244"/>
      <c r="N173" s="77">
        <v>3820</v>
      </c>
      <c r="O173" s="228">
        <f t="shared" si="11"/>
        <v>0</v>
      </c>
      <c r="P173" s="228"/>
      <c r="Q173" s="131"/>
    </row>
    <row r="174" spans="1:24" ht="24" customHeight="1">
      <c r="A174" s="133"/>
      <c r="B174" s="28" t="s">
        <v>105</v>
      </c>
      <c r="C174" s="23"/>
      <c r="D174" s="21">
        <v>1090</v>
      </c>
      <c r="E174" s="240"/>
      <c r="F174" s="241"/>
      <c r="G174" s="242"/>
      <c r="H174" s="242"/>
      <c r="I174" s="236">
        <v>6540</v>
      </c>
      <c r="J174" s="236"/>
      <c r="K174" s="51">
        <f t="shared" si="10"/>
        <v>0</v>
      </c>
      <c r="L174" s="243"/>
      <c r="M174" s="244"/>
      <c r="N174" s="77">
        <v>3820</v>
      </c>
      <c r="O174" s="228">
        <f t="shared" si="11"/>
        <v>0</v>
      </c>
      <c r="P174" s="228"/>
      <c r="Q174" s="131"/>
    </row>
    <row r="175" spans="1:24" ht="24" customHeight="1" thickBot="1">
      <c r="A175" s="133"/>
      <c r="B175" s="28" t="s">
        <v>106</v>
      </c>
      <c r="C175" s="52"/>
      <c r="D175" s="21">
        <v>1090</v>
      </c>
      <c r="E175" s="233"/>
      <c r="F175" s="234"/>
      <c r="G175" s="235"/>
      <c r="H175" s="235"/>
      <c r="I175" s="236">
        <v>6540</v>
      </c>
      <c r="J175" s="236"/>
      <c r="K175" s="60">
        <f t="shared" si="10"/>
        <v>0</v>
      </c>
      <c r="L175" s="237"/>
      <c r="M175" s="238"/>
      <c r="N175" s="77">
        <v>3820</v>
      </c>
      <c r="O175" s="239">
        <f t="shared" si="11"/>
        <v>0</v>
      </c>
      <c r="P175" s="239"/>
      <c r="Q175" s="131"/>
    </row>
    <row r="176" spans="1:24" ht="24" customHeight="1" thickTop="1">
      <c r="A176" s="133"/>
      <c r="B176" s="66" t="s">
        <v>6</v>
      </c>
      <c r="C176" s="219"/>
      <c r="D176" s="221"/>
      <c r="E176" s="226">
        <f>SUM(E164:F175)</f>
        <v>0</v>
      </c>
      <c r="F176" s="227"/>
      <c r="G176" s="301"/>
      <c r="H176" s="302"/>
      <c r="I176" s="302"/>
      <c r="J176" s="303"/>
      <c r="K176" s="71">
        <f>SUM(K164:K175)</f>
        <v>0</v>
      </c>
      <c r="L176" s="165"/>
      <c r="M176" s="166"/>
      <c r="N176" s="167"/>
      <c r="O176" s="232">
        <f>SUM(O164:P175)</f>
        <v>0</v>
      </c>
      <c r="P176" s="232"/>
      <c r="Q176" s="132"/>
    </row>
    <row r="177" spans="1:17" ht="24" customHeight="1">
      <c r="A177" s="133"/>
      <c r="B177" s="117" t="s">
        <v>127</v>
      </c>
      <c r="C177" s="117"/>
      <c r="D177" s="117"/>
      <c r="E177" s="117"/>
      <c r="F177" s="117"/>
      <c r="G177" s="117"/>
      <c r="H177" s="118"/>
      <c r="I177" s="204"/>
      <c r="J177" s="204"/>
      <c r="K177" s="204"/>
      <c r="L177" s="204"/>
      <c r="M177" s="204"/>
      <c r="N177" s="204"/>
      <c r="O177" s="204"/>
      <c r="P177" s="204"/>
      <c r="Q177" s="205"/>
    </row>
    <row r="178" spans="1:17" ht="24" customHeight="1">
      <c r="A178" s="133"/>
      <c r="B178" s="73" t="s">
        <v>4</v>
      </c>
      <c r="C178" s="27" t="s">
        <v>85</v>
      </c>
      <c r="D178" s="27" t="s">
        <v>114</v>
      </c>
      <c r="E178" s="151" t="s">
        <v>2</v>
      </c>
      <c r="F178" s="151"/>
      <c r="G178" s="151" t="s">
        <v>57</v>
      </c>
      <c r="H178" s="151"/>
      <c r="I178" s="204"/>
      <c r="J178" s="204"/>
      <c r="K178" s="204"/>
      <c r="L178" s="204"/>
      <c r="M178" s="204"/>
      <c r="N178" s="204"/>
      <c r="O178" s="204"/>
      <c r="P178" s="204"/>
      <c r="Q178" s="205"/>
    </row>
    <row r="179" spans="1:17" ht="24" customHeight="1">
      <c r="A179" s="133"/>
      <c r="B179" s="34" t="s">
        <v>88</v>
      </c>
      <c r="C179" s="23"/>
      <c r="D179" s="16">
        <v>1070</v>
      </c>
      <c r="E179" s="202" t="s">
        <v>7</v>
      </c>
      <c r="F179" s="202"/>
      <c r="G179" s="245"/>
      <c r="H179" s="245"/>
      <c r="I179" s="204"/>
      <c r="J179" s="204"/>
      <c r="K179" s="204"/>
      <c r="L179" s="204"/>
      <c r="M179" s="204"/>
      <c r="N179" s="204"/>
      <c r="O179" s="204"/>
      <c r="P179" s="204"/>
      <c r="Q179" s="205"/>
    </row>
    <row r="180" spans="1:17" ht="24" customHeight="1">
      <c r="A180" s="133"/>
      <c r="B180" s="28" t="s">
        <v>143</v>
      </c>
      <c r="C180" s="23"/>
      <c r="D180" s="16">
        <v>1070</v>
      </c>
      <c r="E180" s="202" t="s">
        <v>7</v>
      </c>
      <c r="F180" s="202"/>
      <c r="G180" s="203"/>
      <c r="H180" s="203"/>
      <c r="I180" s="204"/>
      <c r="J180" s="204"/>
      <c r="K180" s="204"/>
      <c r="L180" s="204"/>
      <c r="M180" s="204"/>
      <c r="N180" s="204"/>
      <c r="O180" s="204"/>
      <c r="P180" s="204"/>
      <c r="Q180" s="205"/>
    </row>
    <row r="181" spans="1:17" ht="24" customHeight="1">
      <c r="A181" s="133"/>
      <c r="B181" s="28" t="s">
        <v>144</v>
      </c>
      <c r="C181" s="23"/>
      <c r="D181" s="16">
        <v>1070</v>
      </c>
      <c r="E181" s="202" t="s">
        <v>7</v>
      </c>
      <c r="F181" s="202"/>
      <c r="G181" s="203"/>
      <c r="H181" s="203"/>
      <c r="I181" s="204"/>
      <c r="J181" s="204"/>
      <c r="K181" s="204"/>
      <c r="L181" s="204"/>
      <c r="M181" s="204"/>
      <c r="N181" s="204"/>
      <c r="O181" s="204"/>
      <c r="P181" s="204"/>
      <c r="Q181" s="205"/>
    </row>
    <row r="182" spans="1:17" ht="24" customHeight="1">
      <c r="A182" s="133"/>
      <c r="B182" s="28" t="s">
        <v>145</v>
      </c>
      <c r="C182" s="23"/>
      <c r="D182" s="16">
        <v>1070</v>
      </c>
      <c r="E182" s="202" t="s">
        <v>7</v>
      </c>
      <c r="F182" s="202"/>
      <c r="G182" s="203"/>
      <c r="H182" s="203"/>
      <c r="I182" s="204"/>
      <c r="J182" s="204"/>
      <c r="K182" s="204"/>
      <c r="L182" s="204"/>
      <c r="M182" s="204"/>
      <c r="N182" s="204"/>
      <c r="O182" s="204"/>
      <c r="P182" s="204"/>
      <c r="Q182" s="205"/>
    </row>
    <row r="183" spans="1:17" ht="24" customHeight="1">
      <c r="A183" s="133"/>
      <c r="B183" s="28" t="s">
        <v>146</v>
      </c>
      <c r="C183" s="23"/>
      <c r="D183" s="16">
        <v>1070</v>
      </c>
      <c r="E183" s="202" t="s">
        <v>7</v>
      </c>
      <c r="F183" s="202"/>
      <c r="G183" s="203"/>
      <c r="H183" s="203"/>
      <c r="I183" s="204"/>
      <c r="J183" s="204"/>
      <c r="K183" s="204"/>
      <c r="L183" s="204"/>
      <c r="M183" s="204"/>
      <c r="N183" s="204"/>
      <c r="O183" s="204"/>
      <c r="P183" s="204"/>
      <c r="Q183" s="205"/>
    </row>
    <row r="184" spans="1:17" ht="24" customHeight="1">
      <c r="A184" s="133"/>
      <c r="B184" s="28" t="s">
        <v>80</v>
      </c>
      <c r="C184" s="23"/>
      <c r="D184" s="16">
        <v>1070</v>
      </c>
      <c r="E184" s="202" t="s">
        <v>7</v>
      </c>
      <c r="F184" s="202"/>
      <c r="G184" s="203"/>
      <c r="H184" s="203"/>
      <c r="I184" s="204"/>
      <c r="J184" s="204"/>
      <c r="K184" s="204"/>
      <c r="L184" s="204"/>
      <c r="M184" s="204"/>
      <c r="N184" s="204"/>
      <c r="O184" s="204"/>
      <c r="P184" s="204"/>
      <c r="Q184" s="205"/>
    </row>
    <row r="185" spans="1:17" ht="24" customHeight="1">
      <c r="A185" s="133"/>
      <c r="B185" s="28" t="s">
        <v>81</v>
      </c>
      <c r="C185" s="23"/>
      <c r="D185" s="16">
        <v>1070</v>
      </c>
      <c r="E185" s="202" t="s">
        <v>7</v>
      </c>
      <c r="F185" s="202"/>
      <c r="G185" s="203"/>
      <c r="H185" s="203"/>
      <c r="I185" s="204"/>
      <c r="J185" s="204"/>
      <c r="K185" s="204"/>
      <c r="L185" s="204"/>
      <c r="M185" s="204"/>
      <c r="N185" s="204"/>
      <c r="O185" s="204"/>
      <c r="P185" s="204"/>
      <c r="Q185" s="205"/>
    </row>
    <row r="186" spans="1:17" ht="24" customHeight="1">
      <c r="A186" s="133"/>
      <c r="B186" s="28" t="s">
        <v>82</v>
      </c>
      <c r="C186" s="23"/>
      <c r="D186" s="16">
        <v>1070</v>
      </c>
      <c r="E186" s="202" t="s">
        <v>7</v>
      </c>
      <c r="F186" s="202"/>
      <c r="G186" s="203"/>
      <c r="H186" s="203"/>
      <c r="I186" s="204"/>
      <c r="J186" s="204"/>
      <c r="K186" s="204"/>
      <c r="L186" s="204"/>
      <c r="M186" s="204"/>
      <c r="N186" s="204"/>
      <c r="O186" s="204"/>
      <c r="P186" s="204"/>
      <c r="Q186" s="205"/>
    </row>
    <row r="187" spans="1:17" ht="24" customHeight="1">
      <c r="A187" s="133"/>
      <c r="B187" s="28" t="s">
        <v>147</v>
      </c>
      <c r="C187" s="23"/>
      <c r="D187" s="16">
        <v>1070</v>
      </c>
      <c r="E187" s="202" t="s">
        <v>7</v>
      </c>
      <c r="F187" s="202"/>
      <c r="G187" s="203"/>
      <c r="H187" s="203"/>
      <c r="I187" s="204"/>
      <c r="J187" s="204"/>
      <c r="K187" s="204"/>
      <c r="L187" s="204"/>
      <c r="M187" s="204"/>
      <c r="N187" s="204"/>
      <c r="O187" s="204"/>
      <c r="P187" s="204"/>
      <c r="Q187" s="205"/>
    </row>
    <row r="188" spans="1:17" ht="24" customHeight="1">
      <c r="A188" s="133"/>
      <c r="B188" s="28" t="s">
        <v>105</v>
      </c>
      <c r="C188" s="23"/>
      <c r="D188" s="16">
        <v>1070</v>
      </c>
      <c r="E188" s="202" t="s">
        <v>7</v>
      </c>
      <c r="F188" s="202"/>
      <c r="G188" s="203"/>
      <c r="H188" s="203"/>
      <c r="I188" s="204"/>
      <c r="J188" s="204"/>
      <c r="K188" s="204"/>
      <c r="L188" s="204"/>
      <c r="M188" s="204"/>
      <c r="N188" s="204"/>
      <c r="O188" s="204"/>
      <c r="P188" s="204"/>
      <c r="Q188" s="205"/>
    </row>
    <row r="189" spans="1:17" ht="24" customHeight="1" thickBot="1">
      <c r="A189" s="133"/>
      <c r="B189" s="65" t="s">
        <v>106</v>
      </c>
      <c r="C189" s="25"/>
      <c r="D189" s="16">
        <v>1070</v>
      </c>
      <c r="E189" s="212" t="s">
        <v>7</v>
      </c>
      <c r="F189" s="212"/>
      <c r="G189" s="203"/>
      <c r="H189" s="203"/>
      <c r="I189" s="204"/>
      <c r="J189" s="204"/>
      <c r="K189" s="204"/>
      <c r="L189" s="204"/>
      <c r="M189" s="204"/>
      <c r="N189" s="204"/>
      <c r="O189" s="204"/>
      <c r="P189" s="204"/>
      <c r="Q189" s="205"/>
    </row>
    <row r="190" spans="1:17" ht="24" customHeight="1" thickTop="1">
      <c r="A190" s="134"/>
      <c r="B190" s="44" t="s">
        <v>6</v>
      </c>
      <c r="C190" s="219"/>
      <c r="D190" s="220"/>
      <c r="E190" s="220"/>
      <c r="F190" s="221"/>
      <c r="G190" s="230">
        <v>0</v>
      </c>
      <c r="H190" s="230"/>
      <c r="I190" s="204"/>
      <c r="J190" s="204"/>
      <c r="K190" s="204"/>
      <c r="L190" s="204"/>
      <c r="M190" s="204"/>
      <c r="N190" s="204"/>
      <c r="O190" s="204"/>
      <c r="P190" s="204"/>
      <c r="Q190" s="205"/>
    </row>
    <row r="191" spans="1:17" ht="30" customHeight="1">
      <c r="A191" s="114" t="s">
        <v>118</v>
      </c>
      <c r="B191" s="119"/>
      <c r="C191" s="119"/>
      <c r="D191" s="119"/>
      <c r="E191" s="119"/>
      <c r="F191" s="119"/>
      <c r="G191" s="119"/>
      <c r="H191" s="120"/>
      <c r="I191" s="206" t="s">
        <v>96</v>
      </c>
      <c r="J191" s="206"/>
      <c r="K191" s="206"/>
      <c r="L191" s="206"/>
      <c r="M191" s="206"/>
      <c r="N191" s="206"/>
      <c r="O191" s="206"/>
      <c r="P191" s="206"/>
      <c r="Q191" s="207"/>
    </row>
    <row r="192" spans="1:17" ht="24" customHeight="1">
      <c r="A192" s="121"/>
      <c r="B192" s="38" t="s">
        <v>117</v>
      </c>
      <c r="C192" s="27" t="s">
        <v>8</v>
      </c>
      <c r="D192" s="151" t="s">
        <v>39</v>
      </c>
      <c r="E192" s="151"/>
      <c r="F192" s="151"/>
      <c r="G192" s="157" t="s">
        <v>10</v>
      </c>
      <c r="H192" s="157"/>
      <c r="I192" s="178"/>
      <c r="J192" s="178"/>
      <c r="K192" s="178"/>
      <c r="L192" s="178"/>
      <c r="M192" s="178"/>
      <c r="N192" s="178"/>
      <c r="O192" s="178"/>
      <c r="P192" s="178"/>
      <c r="Q192" s="179"/>
    </row>
    <row r="193" spans="1:17" ht="24" customHeight="1">
      <c r="A193" s="121"/>
      <c r="B193" s="61" t="s">
        <v>135</v>
      </c>
      <c r="C193" s="46"/>
      <c r="D193" s="210" t="s">
        <v>92</v>
      </c>
      <c r="E193" s="210"/>
      <c r="F193" s="210"/>
      <c r="G193" s="231"/>
      <c r="H193" s="231"/>
      <c r="I193" s="178"/>
      <c r="J193" s="178"/>
      <c r="K193" s="178"/>
      <c r="L193" s="178"/>
      <c r="M193" s="178"/>
      <c r="N193" s="178"/>
      <c r="O193" s="178"/>
      <c r="P193" s="178"/>
      <c r="Q193" s="179"/>
    </row>
    <row r="194" spans="1:17" ht="24" customHeight="1">
      <c r="A194" s="121"/>
      <c r="B194" s="61" t="s">
        <v>140</v>
      </c>
      <c r="C194" s="75"/>
      <c r="D194" s="210"/>
      <c r="E194" s="210"/>
      <c r="F194" s="210"/>
      <c r="G194" s="224"/>
      <c r="H194" s="225"/>
      <c r="I194" s="178"/>
      <c r="J194" s="178"/>
      <c r="K194" s="178"/>
      <c r="L194" s="178"/>
      <c r="M194" s="178"/>
      <c r="N194" s="178"/>
      <c r="O194" s="178"/>
      <c r="P194" s="178"/>
      <c r="Q194" s="179"/>
    </row>
    <row r="195" spans="1:17" ht="24" customHeight="1">
      <c r="A195" s="121"/>
      <c r="B195" s="61" t="s">
        <v>139</v>
      </c>
      <c r="C195" s="75"/>
      <c r="D195" s="210"/>
      <c r="E195" s="210"/>
      <c r="F195" s="210"/>
      <c r="G195" s="224"/>
      <c r="H195" s="225"/>
      <c r="I195" s="178"/>
      <c r="J195" s="178"/>
      <c r="K195" s="178"/>
      <c r="L195" s="178"/>
      <c r="M195" s="178"/>
      <c r="N195" s="178"/>
      <c r="O195" s="178"/>
      <c r="P195" s="178"/>
      <c r="Q195" s="179"/>
    </row>
    <row r="196" spans="1:17" ht="24" customHeight="1">
      <c r="A196" s="121"/>
      <c r="B196" s="61" t="s">
        <v>138</v>
      </c>
      <c r="C196" s="75"/>
      <c r="D196" s="210"/>
      <c r="E196" s="210"/>
      <c r="F196" s="210"/>
      <c r="G196" s="224"/>
      <c r="H196" s="225"/>
      <c r="I196" s="178"/>
      <c r="J196" s="178"/>
      <c r="K196" s="178"/>
      <c r="L196" s="178"/>
      <c r="M196" s="178"/>
      <c r="N196" s="178"/>
      <c r="O196" s="178"/>
      <c r="P196" s="178"/>
      <c r="Q196" s="179"/>
    </row>
    <row r="197" spans="1:17" ht="24" customHeight="1">
      <c r="A197" s="121"/>
      <c r="B197" s="61" t="s">
        <v>80</v>
      </c>
      <c r="C197" s="74"/>
      <c r="D197" s="210"/>
      <c r="E197" s="210"/>
      <c r="F197" s="210"/>
      <c r="G197" s="224"/>
      <c r="H197" s="225"/>
      <c r="I197" s="178"/>
      <c r="J197" s="178"/>
      <c r="K197" s="178"/>
      <c r="L197" s="178"/>
      <c r="M197" s="178"/>
      <c r="N197" s="178"/>
      <c r="O197" s="178"/>
      <c r="P197" s="178"/>
      <c r="Q197" s="179"/>
    </row>
    <row r="198" spans="1:17" ht="24" customHeight="1">
      <c r="A198" s="121"/>
      <c r="B198" s="28" t="s">
        <v>81</v>
      </c>
      <c r="C198" s="43"/>
      <c r="D198" s="211"/>
      <c r="E198" s="211"/>
      <c r="F198" s="211"/>
      <c r="G198" s="213"/>
      <c r="H198" s="213"/>
      <c r="I198" s="178"/>
      <c r="J198" s="178"/>
      <c r="K198" s="178"/>
      <c r="L198" s="178"/>
      <c r="M198" s="178"/>
      <c r="N198" s="178"/>
      <c r="O198" s="178"/>
      <c r="P198" s="178"/>
      <c r="Q198" s="179"/>
    </row>
    <row r="199" spans="1:17" ht="24" customHeight="1">
      <c r="A199" s="121"/>
      <c r="B199" s="35" t="s">
        <v>107</v>
      </c>
      <c r="C199" s="43"/>
      <c r="D199" s="211"/>
      <c r="E199" s="211"/>
      <c r="F199" s="211"/>
      <c r="G199" s="213"/>
      <c r="H199" s="213"/>
      <c r="I199" s="178"/>
      <c r="J199" s="178"/>
      <c r="K199" s="178"/>
      <c r="L199" s="178"/>
      <c r="M199" s="178"/>
      <c r="N199" s="178"/>
      <c r="O199" s="178"/>
      <c r="P199" s="178"/>
      <c r="Q199" s="179"/>
    </row>
    <row r="200" spans="1:17" ht="24" customHeight="1">
      <c r="A200" s="121"/>
      <c r="B200" s="35" t="s">
        <v>142</v>
      </c>
      <c r="C200" s="43"/>
      <c r="D200" s="211"/>
      <c r="E200" s="211"/>
      <c r="F200" s="211"/>
      <c r="G200" s="224"/>
      <c r="H200" s="225"/>
      <c r="I200" s="178"/>
      <c r="J200" s="178"/>
      <c r="K200" s="178"/>
      <c r="L200" s="178"/>
      <c r="M200" s="178"/>
      <c r="N200" s="178"/>
      <c r="O200" s="178"/>
      <c r="P200" s="178"/>
      <c r="Q200" s="179"/>
    </row>
    <row r="201" spans="1:17" ht="24" customHeight="1" thickBot="1">
      <c r="A201" s="121"/>
      <c r="B201" s="76" t="s">
        <v>141</v>
      </c>
      <c r="C201" s="43"/>
      <c r="D201" s="211"/>
      <c r="E201" s="211"/>
      <c r="F201" s="211"/>
      <c r="G201" s="222"/>
      <c r="H201" s="223"/>
      <c r="I201" s="178"/>
      <c r="J201" s="178"/>
      <c r="K201" s="178"/>
      <c r="L201" s="178"/>
      <c r="M201" s="178"/>
      <c r="N201" s="178"/>
      <c r="O201" s="178"/>
      <c r="P201" s="178"/>
      <c r="Q201" s="179"/>
    </row>
    <row r="202" spans="1:17" ht="24" customHeight="1" thickTop="1" thickBot="1">
      <c r="A202" s="122"/>
      <c r="B202" s="63" t="s">
        <v>6</v>
      </c>
      <c r="C202" s="216"/>
      <c r="D202" s="217"/>
      <c r="E202" s="217"/>
      <c r="F202" s="218"/>
      <c r="G202" s="229">
        <f>SUM(G193:H201)</f>
        <v>0</v>
      </c>
      <c r="H202" s="229"/>
      <c r="I202" s="208"/>
      <c r="J202" s="208"/>
      <c r="K202" s="208"/>
      <c r="L202" s="208"/>
      <c r="M202" s="208"/>
      <c r="N202" s="208"/>
      <c r="O202" s="208"/>
      <c r="P202" s="208"/>
      <c r="Q202" s="209"/>
    </row>
    <row r="203" spans="1:17" s="13" customFormat="1" ht="27" customHeight="1" thickTop="1" thickBot="1">
      <c r="A203" s="214" t="s">
        <v>109</v>
      </c>
      <c r="B203" s="215"/>
      <c r="C203" s="215"/>
      <c r="D203" s="215"/>
      <c r="E203" s="215"/>
      <c r="F203" s="215"/>
      <c r="G203" s="215"/>
      <c r="H203" s="215"/>
      <c r="I203" s="197">
        <f>G35+I55+G62+K67+K71+K76+K87+K93+I107+I121+G138+I134++G144+G160+E176+K176+O176+G190+G202</f>
        <v>0</v>
      </c>
      <c r="J203" s="197"/>
      <c r="K203" s="197"/>
      <c r="L203" s="197"/>
      <c r="M203" s="197"/>
      <c r="N203" s="198"/>
      <c r="O203" s="199" t="s">
        <v>11</v>
      </c>
      <c r="P203" s="200"/>
      <c r="Q203" s="201"/>
    </row>
    <row r="204" spans="1:17" ht="80.25" customHeight="1" thickTop="1" thickBot="1">
      <c r="A204" s="194" t="s">
        <v>160</v>
      </c>
      <c r="B204" s="195"/>
      <c r="C204" s="195"/>
      <c r="D204" s="195"/>
      <c r="E204" s="195"/>
      <c r="F204" s="195"/>
      <c r="G204" s="195"/>
      <c r="H204" s="195"/>
      <c r="I204" s="195"/>
      <c r="J204" s="195"/>
      <c r="K204" s="195"/>
      <c r="L204" s="195"/>
      <c r="M204" s="195"/>
      <c r="N204" s="195"/>
      <c r="O204" s="195"/>
      <c r="P204" s="195"/>
      <c r="Q204" s="196"/>
    </row>
    <row r="205" spans="1:17" ht="22.5" customHeight="1">
      <c r="A205" s="168" t="s">
        <v>108</v>
      </c>
      <c r="B205" s="169"/>
      <c r="C205" s="169"/>
      <c r="D205" s="169"/>
      <c r="E205" s="169"/>
      <c r="F205" s="169"/>
      <c r="G205" s="169"/>
      <c r="H205" s="169"/>
      <c r="I205" s="169"/>
      <c r="J205" s="169"/>
      <c r="K205" s="169"/>
      <c r="L205" s="169"/>
      <c r="M205" s="169"/>
      <c r="N205" s="169"/>
      <c r="O205" s="169"/>
      <c r="P205" s="169"/>
      <c r="Q205" s="170"/>
    </row>
    <row r="206" spans="1:17" ht="20.25" customHeight="1">
      <c r="A206" s="171"/>
      <c r="B206" s="171"/>
      <c r="C206" s="171"/>
      <c r="D206" s="171"/>
      <c r="E206" s="171"/>
      <c r="F206" s="33"/>
      <c r="G206" s="33"/>
      <c r="H206" s="9"/>
      <c r="I206" s="9"/>
      <c r="J206" s="9"/>
      <c r="K206" s="9"/>
      <c r="L206" s="9"/>
      <c r="M206" s="9"/>
      <c r="N206" s="9"/>
      <c r="O206" s="9"/>
      <c r="P206" s="9"/>
      <c r="Q206" s="9"/>
    </row>
  </sheetData>
  <mergeCells count="518">
    <mergeCell ref="B8:D8"/>
    <mergeCell ref="B10:D10"/>
    <mergeCell ref="C35:F35"/>
    <mergeCell ref="C55:H55"/>
    <mergeCell ref="C62:F62"/>
    <mergeCell ref="G176:J176"/>
    <mergeCell ref="C176:D176"/>
    <mergeCell ref="E58:F61"/>
    <mergeCell ref="G58:H58"/>
    <mergeCell ref="G59:H59"/>
    <mergeCell ref="I140:Q144"/>
    <mergeCell ref="A139:Q139"/>
    <mergeCell ref="A145:Q145"/>
    <mergeCell ref="B135:H135"/>
    <mergeCell ref="E44:F44"/>
    <mergeCell ref="I44:J44"/>
    <mergeCell ref="I45:J45"/>
    <mergeCell ref="E41:F41"/>
    <mergeCell ref="C134:H134"/>
    <mergeCell ref="I48:J48"/>
    <mergeCell ref="I49:J49"/>
    <mergeCell ref="I53:J53"/>
    <mergeCell ref="D58:D61"/>
    <mergeCell ref="I55:J55"/>
    <mergeCell ref="I54:J54"/>
    <mergeCell ref="I56:Q62"/>
    <mergeCell ref="K36:Q55"/>
    <mergeCell ref="G62:H62"/>
    <mergeCell ref="G197:H197"/>
    <mergeCell ref="G196:H196"/>
    <mergeCell ref="G195:H195"/>
    <mergeCell ref="G194:H194"/>
    <mergeCell ref="C107:H107"/>
    <mergeCell ref="C100:D100"/>
    <mergeCell ref="F100:H100"/>
    <mergeCell ref="I100:K100"/>
    <mergeCell ref="C97:D97"/>
    <mergeCell ref="F97:H97"/>
    <mergeCell ref="I97:K97"/>
    <mergeCell ref="C98:D98"/>
    <mergeCell ref="F98:H98"/>
    <mergeCell ref="I98:K98"/>
    <mergeCell ref="C99:D99"/>
    <mergeCell ref="F99:H99"/>
    <mergeCell ref="I99:K99"/>
    <mergeCell ref="E37:F37"/>
    <mergeCell ref="G37:H37"/>
    <mergeCell ref="I37:J37"/>
    <mergeCell ref="I38:J38"/>
    <mergeCell ref="I39:J39"/>
    <mergeCell ref="I40:J40"/>
    <mergeCell ref="I50:J50"/>
    <mergeCell ref="I51:J51"/>
    <mergeCell ref="I41:J41"/>
    <mergeCell ref="E42:F42"/>
    <mergeCell ref="I42:J42"/>
    <mergeCell ref="E47:F47"/>
    <mergeCell ref="I47:J47"/>
    <mergeCell ref="I46:J46"/>
    <mergeCell ref="I43:J43"/>
    <mergeCell ref="G60:H60"/>
    <mergeCell ref="G61:H61"/>
    <mergeCell ref="I52:J52"/>
    <mergeCell ref="C96:D96"/>
    <mergeCell ref="F96:H96"/>
    <mergeCell ref="I96:K96"/>
    <mergeCell ref="A1:B1"/>
    <mergeCell ref="K1:Q1"/>
    <mergeCell ref="A2:Q2"/>
    <mergeCell ref="E17:F17"/>
    <mergeCell ref="G17:H17"/>
    <mergeCell ref="E18:F18"/>
    <mergeCell ref="G18:H18"/>
    <mergeCell ref="C14:Q14"/>
    <mergeCell ref="E21:F21"/>
    <mergeCell ref="G21:H21"/>
    <mergeCell ref="B16:H16"/>
    <mergeCell ref="I16:Q35"/>
    <mergeCell ref="G35:H35"/>
    <mergeCell ref="E34:F34"/>
    <mergeCell ref="G34:H34"/>
    <mergeCell ref="E24:F24"/>
    <mergeCell ref="G24:H24"/>
    <mergeCell ref="E25:F25"/>
    <mergeCell ref="G25:H25"/>
    <mergeCell ref="E29:F29"/>
    <mergeCell ref="F4:I4"/>
    <mergeCell ref="F6:M6"/>
    <mergeCell ref="N6:S6"/>
    <mergeCell ref="B13:M13"/>
    <mergeCell ref="G29:H29"/>
    <mergeCell ref="E26:F26"/>
    <mergeCell ref="G26:H26"/>
    <mergeCell ref="E27:F27"/>
    <mergeCell ref="G27:H27"/>
    <mergeCell ref="E28:F28"/>
    <mergeCell ref="G28:H28"/>
    <mergeCell ref="E19:F19"/>
    <mergeCell ref="G19:H19"/>
    <mergeCell ref="E20:F20"/>
    <mergeCell ref="G20:H20"/>
    <mergeCell ref="E22:F22"/>
    <mergeCell ref="G22:H22"/>
    <mergeCell ref="E23:F23"/>
    <mergeCell ref="G23:H23"/>
    <mergeCell ref="B12:M12"/>
    <mergeCell ref="B4:D4"/>
    <mergeCell ref="B6:D6"/>
    <mergeCell ref="E30:F30"/>
    <mergeCell ref="G30:H30"/>
    <mergeCell ref="E31:F31"/>
    <mergeCell ref="G31:H31"/>
    <mergeCell ref="E46:F46"/>
    <mergeCell ref="E57:F57"/>
    <mergeCell ref="G57:H57"/>
    <mergeCell ref="E54:F54"/>
    <mergeCell ref="E33:F33"/>
    <mergeCell ref="G33:H33"/>
    <mergeCell ref="E45:F45"/>
    <mergeCell ref="E53:F53"/>
    <mergeCell ref="E32:F32"/>
    <mergeCell ref="G32:H32"/>
    <mergeCell ref="E38:F38"/>
    <mergeCell ref="G38:H54"/>
    <mergeCell ref="E52:F52"/>
    <mergeCell ref="E43:F43"/>
    <mergeCell ref="E39:F39"/>
    <mergeCell ref="E40:F40"/>
    <mergeCell ref="E50:F50"/>
    <mergeCell ref="E51:F51"/>
    <mergeCell ref="E48:F48"/>
    <mergeCell ref="E49:F49"/>
    <mergeCell ref="F123:H123"/>
    <mergeCell ref="I123:K123"/>
    <mergeCell ref="C119:D119"/>
    <mergeCell ref="F119:H119"/>
    <mergeCell ref="I119:K119"/>
    <mergeCell ref="C120:D120"/>
    <mergeCell ref="F120:H120"/>
    <mergeCell ref="I120:K120"/>
    <mergeCell ref="C101:D101"/>
    <mergeCell ref="F101:H101"/>
    <mergeCell ref="I101:K101"/>
    <mergeCell ref="C102:D102"/>
    <mergeCell ref="F102:H102"/>
    <mergeCell ref="I102:K102"/>
    <mergeCell ref="I110:K110"/>
    <mergeCell ref="C106:D106"/>
    <mergeCell ref="F106:H106"/>
    <mergeCell ref="I106:K106"/>
    <mergeCell ref="I107:K107"/>
    <mergeCell ref="C109:D109"/>
    <mergeCell ref="F109:H109"/>
    <mergeCell ref="I109:K109"/>
    <mergeCell ref="F110:H110"/>
    <mergeCell ref="C121:H121"/>
    <mergeCell ref="C105:D105"/>
    <mergeCell ref="F105:H105"/>
    <mergeCell ref="I105:K105"/>
    <mergeCell ref="C103:D103"/>
    <mergeCell ref="F103:H103"/>
    <mergeCell ref="I103:K103"/>
    <mergeCell ref="C118:D118"/>
    <mergeCell ref="F118:H118"/>
    <mergeCell ref="I118:K118"/>
    <mergeCell ref="C115:D115"/>
    <mergeCell ref="F115:H115"/>
    <mergeCell ref="I115:K115"/>
    <mergeCell ref="C116:D116"/>
    <mergeCell ref="F116:H116"/>
    <mergeCell ref="I116:K116"/>
    <mergeCell ref="C113:D113"/>
    <mergeCell ref="F113:H113"/>
    <mergeCell ref="I113:K113"/>
    <mergeCell ref="C114:D114"/>
    <mergeCell ref="C110:D110"/>
    <mergeCell ref="F104:H104"/>
    <mergeCell ref="I104:K104"/>
    <mergeCell ref="C104:D104"/>
    <mergeCell ref="F129:H129"/>
    <mergeCell ref="I129:K129"/>
    <mergeCell ref="C130:D130"/>
    <mergeCell ref="F130:H130"/>
    <mergeCell ref="I130:K130"/>
    <mergeCell ref="C111:D111"/>
    <mergeCell ref="F111:H111"/>
    <mergeCell ref="I111:K111"/>
    <mergeCell ref="C117:D117"/>
    <mergeCell ref="F117:H117"/>
    <mergeCell ref="I117:K117"/>
    <mergeCell ref="F114:H114"/>
    <mergeCell ref="I114:K114"/>
    <mergeCell ref="C125:D125"/>
    <mergeCell ref="F125:H125"/>
    <mergeCell ref="I125:K125"/>
    <mergeCell ref="C112:D112"/>
    <mergeCell ref="F112:H112"/>
    <mergeCell ref="I112:K112"/>
    <mergeCell ref="I121:K121"/>
    <mergeCell ref="C124:D124"/>
    <mergeCell ref="F124:H124"/>
    <mergeCell ref="I124:K124"/>
    <mergeCell ref="C123:D123"/>
    <mergeCell ref="C126:D126"/>
    <mergeCell ref="F126:H126"/>
    <mergeCell ref="I126:K126"/>
    <mergeCell ref="C133:D133"/>
    <mergeCell ref="F133:H133"/>
    <mergeCell ref="I133:K133"/>
    <mergeCell ref="E137:F137"/>
    <mergeCell ref="I134:K134"/>
    <mergeCell ref="C127:D127"/>
    <mergeCell ref="F127:H127"/>
    <mergeCell ref="I127:K127"/>
    <mergeCell ref="C128:D128"/>
    <mergeCell ref="F128:H128"/>
    <mergeCell ref="I128:K128"/>
    <mergeCell ref="E136:F136"/>
    <mergeCell ref="G136:H136"/>
    <mergeCell ref="G137:H137"/>
    <mergeCell ref="C132:D132"/>
    <mergeCell ref="F132:H132"/>
    <mergeCell ref="I132:K132"/>
    <mergeCell ref="C131:D131"/>
    <mergeCell ref="F131:H131"/>
    <mergeCell ref="I131:K131"/>
    <mergeCell ref="C129:D129"/>
    <mergeCell ref="G138:H138"/>
    <mergeCell ref="A140:A143"/>
    <mergeCell ref="E140:F140"/>
    <mergeCell ref="G140:H140"/>
    <mergeCell ref="E141:F141"/>
    <mergeCell ref="G141:H141"/>
    <mergeCell ref="E142:F142"/>
    <mergeCell ref="G142:H142"/>
    <mergeCell ref="E143:F143"/>
    <mergeCell ref="C138:F138"/>
    <mergeCell ref="E147:F147"/>
    <mergeCell ref="G147:H147"/>
    <mergeCell ref="G143:H143"/>
    <mergeCell ref="E144:F144"/>
    <mergeCell ref="G144:H144"/>
    <mergeCell ref="E148:F148"/>
    <mergeCell ref="G148:H148"/>
    <mergeCell ref="E149:F149"/>
    <mergeCell ref="G149:H149"/>
    <mergeCell ref="B146:H146"/>
    <mergeCell ref="E150:F150"/>
    <mergeCell ref="G150:H150"/>
    <mergeCell ref="E151:F151"/>
    <mergeCell ref="G151:H151"/>
    <mergeCell ref="E159:F159"/>
    <mergeCell ref="G159:H159"/>
    <mergeCell ref="E156:F156"/>
    <mergeCell ref="G156:H156"/>
    <mergeCell ref="E157:F157"/>
    <mergeCell ref="G157:H157"/>
    <mergeCell ref="E158:F158"/>
    <mergeCell ref="G158:H158"/>
    <mergeCell ref="E154:F154"/>
    <mergeCell ref="G154:H154"/>
    <mergeCell ref="E155:F155"/>
    <mergeCell ref="G155:H155"/>
    <mergeCell ref="E152:F152"/>
    <mergeCell ref="G152:H152"/>
    <mergeCell ref="E153:F153"/>
    <mergeCell ref="G153:H153"/>
    <mergeCell ref="G160:H160"/>
    <mergeCell ref="E163:F163"/>
    <mergeCell ref="G163:H163"/>
    <mergeCell ref="O168:P168"/>
    <mergeCell ref="I167:J167"/>
    <mergeCell ref="L167:M167"/>
    <mergeCell ref="L164:M164"/>
    <mergeCell ref="L163:M163"/>
    <mergeCell ref="O163:P163"/>
    <mergeCell ref="E164:F164"/>
    <mergeCell ref="G164:H164"/>
    <mergeCell ref="I164:J164"/>
    <mergeCell ref="O164:P164"/>
    <mergeCell ref="C160:F160"/>
    <mergeCell ref="I170:J170"/>
    <mergeCell ref="L170:M170"/>
    <mergeCell ref="L171:M171"/>
    <mergeCell ref="O171:P171"/>
    <mergeCell ref="E167:F167"/>
    <mergeCell ref="G167:H167"/>
    <mergeCell ref="E165:F165"/>
    <mergeCell ref="G165:H165"/>
    <mergeCell ref="I163:J163"/>
    <mergeCell ref="O170:P170"/>
    <mergeCell ref="E169:F169"/>
    <mergeCell ref="G169:H169"/>
    <mergeCell ref="I169:J169"/>
    <mergeCell ref="O167:P167"/>
    <mergeCell ref="E166:F166"/>
    <mergeCell ref="G166:H166"/>
    <mergeCell ref="I166:J166"/>
    <mergeCell ref="L166:M166"/>
    <mergeCell ref="O166:P166"/>
    <mergeCell ref="O169:P169"/>
    <mergeCell ref="E168:F168"/>
    <mergeCell ref="G168:H168"/>
    <mergeCell ref="I168:J168"/>
    <mergeCell ref="L168:M168"/>
    <mergeCell ref="G174:H174"/>
    <mergeCell ref="I174:J174"/>
    <mergeCell ref="L174:M174"/>
    <mergeCell ref="O174:P174"/>
    <mergeCell ref="I165:J165"/>
    <mergeCell ref="L165:M165"/>
    <mergeCell ref="O165:P165"/>
    <mergeCell ref="G179:H179"/>
    <mergeCell ref="E180:F180"/>
    <mergeCell ref="G180:H180"/>
    <mergeCell ref="E171:F171"/>
    <mergeCell ref="G171:H171"/>
    <mergeCell ref="I171:J171"/>
    <mergeCell ref="L169:M169"/>
    <mergeCell ref="I173:J173"/>
    <mergeCell ref="L173:M173"/>
    <mergeCell ref="E172:F172"/>
    <mergeCell ref="G172:H172"/>
    <mergeCell ref="I172:J172"/>
    <mergeCell ref="L172:M172"/>
    <mergeCell ref="E170:F170"/>
    <mergeCell ref="G170:H170"/>
    <mergeCell ref="E173:F173"/>
    <mergeCell ref="G173:H173"/>
    <mergeCell ref="E176:F176"/>
    <mergeCell ref="O173:P173"/>
    <mergeCell ref="O172:P172"/>
    <mergeCell ref="E182:F182"/>
    <mergeCell ref="G182:H182"/>
    <mergeCell ref="G178:H178"/>
    <mergeCell ref="G202:H202"/>
    <mergeCell ref="G190:H190"/>
    <mergeCell ref="D192:F192"/>
    <mergeCell ref="G192:H192"/>
    <mergeCell ref="G193:H193"/>
    <mergeCell ref="G198:H198"/>
    <mergeCell ref="O176:P176"/>
    <mergeCell ref="E178:F178"/>
    <mergeCell ref="E175:F175"/>
    <mergeCell ref="G175:H175"/>
    <mergeCell ref="I175:J175"/>
    <mergeCell ref="L175:M175"/>
    <mergeCell ref="O175:P175"/>
    <mergeCell ref="E174:F174"/>
    <mergeCell ref="E183:F183"/>
    <mergeCell ref="G183:H183"/>
    <mergeCell ref="E184:F184"/>
    <mergeCell ref="G184:H184"/>
    <mergeCell ref="I203:N203"/>
    <mergeCell ref="O203:Q203"/>
    <mergeCell ref="E187:F187"/>
    <mergeCell ref="G187:H187"/>
    <mergeCell ref="E188:F188"/>
    <mergeCell ref="G188:H188"/>
    <mergeCell ref="E185:F185"/>
    <mergeCell ref="G185:H185"/>
    <mergeCell ref="E186:F186"/>
    <mergeCell ref="G186:H186"/>
    <mergeCell ref="I177:Q190"/>
    <mergeCell ref="E181:F181"/>
    <mergeCell ref="G181:H181"/>
    <mergeCell ref="E179:F179"/>
    <mergeCell ref="I191:Q202"/>
    <mergeCell ref="D193:F201"/>
    <mergeCell ref="E189:F189"/>
    <mergeCell ref="G189:H189"/>
    <mergeCell ref="G199:H199"/>
    <mergeCell ref="A203:H203"/>
    <mergeCell ref="C202:F202"/>
    <mergeCell ref="C190:F190"/>
    <mergeCell ref="G201:H201"/>
    <mergeCell ref="G200:H200"/>
    <mergeCell ref="L176:N176"/>
    <mergeCell ref="A205:Q205"/>
    <mergeCell ref="A206:E206"/>
    <mergeCell ref="L95:Q107"/>
    <mergeCell ref="L108:Q121"/>
    <mergeCell ref="L122:Q134"/>
    <mergeCell ref="I135:Q138"/>
    <mergeCell ref="I146:Q160"/>
    <mergeCell ref="A15:Q15"/>
    <mergeCell ref="B36:J36"/>
    <mergeCell ref="B56:H56"/>
    <mergeCell ref="A16:A62"/>
    <mergeCell ref="A63:K63"/>
    <mergeCell ref="A64:A93"/>
    <mergeCell ref="C64:D64"/>
    <mergeCell ref="E64:F64"/>
    <mergeCell ref="G64:H64"/>
    <mergeCell ref="I64:J64"/>
    <mergeCell ref="B65:B67"/>
    <mergeCell ref="C65:D65"/>
    <mergeCell ref="E65:F65"/>
    <mergeCell ref="G65:H65"/>
    <mergeCell ref="I65:J65"/>
    <mergeCell ref="A204:Q204"/>
    <mergeCell ref="C66:D66"/>
    <mergeCell ref="E66:F66"/>
    <mergeCell ref="G66:H66"/>
    <mergeCell ref="I66:J66"/>
    <mergeCell ref="C67:J67"/>
    <mergeCell ref="B68:B71"/>
    <mergeCell ref="C68:D68"/>
    <mergeCell ref="E68:F68"/>
    <mergeCell ref="G68:H68"/>
    <mergeCell ref="I68:J68"/>
    <mergeCell ref="C69:D69"/>
    <mergeCell ref="E69:F69"/>
    <mergeCell ref="G69:H69"/>
    <mergeCell ref="I69:J69"/>
    <mergeCell ref="C70:D70"/>
    <mergeCell ref="E70:F70"/>
    <mergeCell ref="G70:H70"/>
    <mergeCell ref="I70:J70"/>
    <mergeCell ref="C71:J71"/>
    <mergeCell ref="B72:B76"/>
    <mergeCell ref="C72:D72"/>
    <mergeCell ref="E72:F72"/>
    <mergeCell ref="G72:H72"/>
    <mergeCell ref="I72:J72"/>
    <mergeCell ref="C73:D73"/>
    <mergeCell ref="E73:F73"/>
    <mergeCell ref="G73:H73"/>
    <mergeCell ref="I73:J73"/>
    <mergeCell ref="C74:D74"/>
    <mergeCell ref="E74:F74"/>
    <mergeCell ref="G74:H74"/>
    <mergeCell ref="I74:J74"/>
    <mergeCell ref="C75:D75"/>
    <mergeCell ref="E75:F75"/>
    <mergeCell ref="G75:H75"/>
    <mergeCell ref="I75:J75"/>
    <mergeCell ref="C76:J76"/>
    <mergeCell ref="B77:B87"/>
    <mergeCell ref="C77:D77"/>
    <mergeCell ref="E77:F77"/>
    <mergeCell ref="G77:H77"/>
    <mergeCell ref="I77:J77"/>
    <mergeCell ref="C78:D78"/>
    <mergeCell ref="E78:F78"/>
    <mergeCell ref="G78:H78"/>
    <mergeCell ref="I78:J78"/>
    <mergeCell ref="C79:D79"/>
    <mergeCell ref="E79:F79"/>
    <mergeCell ref="G79:H79"/>
    <mergeCell ref="I79:J79"/>
    <mergeCell ref="C80:D80"/>
    <mergeCell ref="E80:F80"/>
    <mergeCell ref="G80:H80"/>
    <mergeCell ref="I80:J80"/>
    <mergeCell ref="C81:D81"/>
    <mergeCell ref="E81:F81"/>
    <mergeCell ref="G81:H81"/>
    <mergeCell ref="I81:J81"/>
    <mergeCell ref="C82:D82"/>
    <mergeCell ref="E82:F82"/>
    <mergeCell ref="G82:H82"/>
    <mergeCell ref="I82:J82"/>
    <mergeCell ref="C83:D83"/>
    <mergeCell ref="E83:F83"/>
    <mergeCell ref="G83:H83"/>
    <mergeCell ref="I83:J83"/>
    <mergeCell ref="C84:D84"/>
    <mergeCell ref="E84:F84"/>
    <mergeCell ref="G84:H84"/>
    <mergeCell ref="I84:J84"/>
    <mergeCell ref="C92:D92"/>
    <mergeCell ref="E92:F92"/>
    <mergeCell ref="G92:H92"/>
    <mergeCell ref="I92:J92"/>
    <mergeCell ref="C93:J93"/>
    <mergeCell ref="C85:D85"/>
    <mergeCell ref="E85:F85"/>
    <mergeCell ref="G85:H85"/>
    <mergeCell ref="I85:J85"/>
    <mergeCell ref="C86:D86"/>
    <mergeCell ref="E86:F86"/>
    <mergeCell ref="G86:H86"/>
    <mergeCell ref="I86:J86"/>
    <mergeCell ref="C87:J87"/>
    <mergeCell ref="I89:J89"/>
    <mergeCell ref="C90:D90"/>
    <mergeCell ref="E90:F90"/>
    <mergeCell ref="G90:H90"/>
    <mergeCell ref="I90:J90"/>
    <mergeCell ref="C91:D91"/>
    <mergeCell ref="E91:F91"/>
    <mergeCell ref="G91:H91"/>
    <mergeCell ref="I91:J91"/>
    <mergeCell ref="L63:Q93"/>
    <mergeCell ref="A94:Q94"/>
    <mergeCell ref="B177:H177"/>
    <mergeCell ref="A191:H191"/>
    <mergeCell ref="A192:A202"/>
    <mergeCell ref="B161:Q161"/>
    <mergeCell ref="B162:B163"/>
    <mergeCell ref="L162:P162"/>
    <mergeCell ref="G162:K162"/>
    <mergeCell ref="C162:F162"/>
    <mergeCell ref="Q162:Q176"/>
    <mergeCell ref="A146:A190"/>
    <mergeCell ref="B95:K95"/>
    <mergeCell ref="B108:K108"/>
    <mergeCell ref="B122:K122"/>
    <mergeCell ref="A95:A138"/>
    <mergeCell ref="B88:B93"/>
    <mergeCell ref="C88:D88"/>
    <mergeCell ref="E88:F88"/>
    <mergeCell ref="G88:H88"/>
    <mergeCell ref="I88:J88"/>
    <mergeCell ref="C89:D89"/>
    <mergeCell ref="E89:F89"/>
    <mergeCell ref="G89:H89"/>
  </mergeCells>
  <phoneticPr fontId="1"/>
  <printOptions horizontalCentered="1"/>
  <pageMargins left="0.31496062992125984" right="0.31496062992125984" top="0.39370078740157483" bottom="0.39370078740157483" header="0.31496062992125984" footer="0.31496062992125984"/>
  <pageSetup paperSize="9" scale="55" fitToHeight="0" orientation="portrait" r:id="rId1"/>
  <rowBreaks count="1" manualBreakCount="1">
    <brk id="16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市町村用</vt:lpstr>
      <vt:lpstr>市町村用!Print_Area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airacity</cp:lastModifiedBy>
  <cp:lastPrinted>2023-09-26T09:13:15Z</cp:lastPrinted>
  <dcterms:created xsi:type="dcterms:W3CDTF">2014-08-27T12:54:28Z</dcterms:created>
  <dcterms:modified xsi:type="dcterms:W3CDTF">2023-09-26T09:14:31Z</dcterms:modified>
</cp:coreProperties>
</file>