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令和４年度\大会\審判依頼\春季記録会\"/>
    </mc:Choice>
  </mc:AlternateContent>
  <xr:revisionPtr revIDLastSave="0" documentId="8_{51C32C09-A6E1-4845-A54E-DFB7BF204476}" xr6:coauthVersionLast="46" xr6:coauthVersionMax="46" xr10:uidLastSave="{00000000-0000-0000-0000-000000000000}"/>
  <bookViews>
    <workbookView xWindow="-60" yWindow="-60" windowWidth="20610" windowHeight="11640" xr2:uid="{00000000-000D-0000-FFFF-FFFF00000000}"/>
  </bookViews>
  <sheets>
    <sheet name="男子申込" sheetId="1" r:id="rId1"/>
    <sheet name="女子申込" sheetId="2" r:id="rId2"/>
  </sheets>
  <externalReferences>
    <externalReference r:id="rId3"/>
  </externalReferences>
  <definedNames>
    <definedName name="_xlnm._FilterDatabase" localSheetId="1" hidden="1">女子申込!#REF!</definedName>
    <definedName name="_xlnm._FilterDatabase" localSheetId="0" hidden="1">男子申込!#REF!</definedName>
    <definedName name="_xlnm.Print_Area" localSheetId="1">女子申込!$A$1:$N$108</definedName>
    <definedName name="_xlnm.Print_Area" localSheetId="0">男子申込!$A$1:$N$108</definedName>
    <definedName name="_xlnm.Print_Titles" localSheetId="1">女子申込!$7:$7</definedName>
    <definedName name="_xlnm.Print_Titles" localSheetId="0">男子申込!$7:$7</definedName>
    <definedName name="W10一般" localSheetId="1">#REF!</definedName>
    <definedName name="W10一般">#REF!</definedName>
    <definedName name="一般" localSheetId="1">#REF!</definedName>
    <definedName name="一般">#REF!</definedName>
    <definedName name="一般女" localSheetId="1">#REF!</definedName>
    <definedName name="一般女">#REF!</definedName>
    <definedName name="一般男" localSheetId="1">#REF!</definedName>
    <definedName name="一般男">#REF!</definedName>
    <definedName name="高校" localSheetId="1">[1]第24回!#REF!</definedName>
    <definedName name="高校">[1]第24回!#REF!</definedName>
    <definedName name="高校・一般女子" localSheetId="1">#REF!</definedName>
    <definedName name="高校・一般女子">#REF!</definedName>
    <definedName name="高校・一般男子" localSheetId="1">#REF!</definedName>
    <definedName name="高校・一般男子">#REF!</definedName>
    <definedName name="高校女" localSheetId="1">#REF!</definedName>
    <definedName name="高校女">#REF!</definedName>
    <definedName name="高校女子" localSheetId="1">#REF!</definedName>
    <definedName name="高校女子">#REF!</definedName>
    <definedName name="高校男" localSheetId="1">#REF!</definedName>
    <definedName name="高校男">#REF!</definedName>
    <definedName name="高校男子" localSheetId="1">#REF!</definedName>
    <definedName name="高校男子">#REF!</definedName>
    <definedName name="少年A" localSheetId="1">#REF!</definedName>
    <definedName name="少年A">#REF!</definedName>
    <definedName name="中学" localSheetId="1">#REF!</definedName>
    <definedName name="中学">#REF!</definedName>
    <definedName name="中学２・３年" localSheetId="1">#REF!</definedName>
    <definedName name="中学２・３年">#REF!</definedName>
    <definedName name="中学２・３年女" localSheetId="1">#REF!</definedName>
    <definedName name="中学２・３年女">#REF!</definedName>
    <definedName name="中学２・３年男" localSheetId="1">#REF!</definedName>
    <definedName name="中学２・３年男">#REF!</definedName>
  </definedNames>
  <calcPr calcId="181029"/>
</workbook>
</file>

<file path=xl/calcChain.xml><?xml version="1.0" encoding="utf-8"?>
<calcChain xmlns="http://schemas.openxmlformats.org/spreadsheetml/2006/main">
  <c r="Z213" i="2" l="1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AE107" i="2" s="1"/>
  <c r="AD107" i="2"/>
  <c r="AB107" i="2"/>
  <c r="AA107" i="2"/>
  <c r="Z106" i="2"/>
  <c r="AE106" i="2"/>
  <c r="AD106" i="2"/>
  <c r="AB106" i="2"/>
  <c r="AA106" i="2"/>
  <c r="Z105" i="2"/>
  <c r="AE105" i="2" s="1"/>
  <c r="AD105" i="2"/>
  <c r="AB105" i="2"/>
  <c r="AA105" i="2"/>
  <c r="Z104" i="2"/>
  <c r="AE104" i="2" s="1"/>
  <c r="AD104" i="2"/>
  <c r="AB104" i="2"/>
  <c r="AA104" i="2"/>
  <c r="Z103" i="2"/>
  <c r="AE103" i="2" s="1"/>
  <c r="AD103" i="2"/>
  <c r="AB103" i="2"/>
  <c r="AA103" i="2"/>
  <c r="Z102" i="2"/>
  <c r="AE102" i="2" s="1"/>
  <c r="AD102" i="2"/>
  <c r="AB102" i="2"/>
  <c r="AA102" i="2"/>
  <c r="Z101" i="2"/>
  <c r="AE101" i="2" s="1"/>
  <c r="AD101" i="2"/>
  <c r="AB101" i="2"/>
  <c r="AA101" i="2"/>
  <c r="Z100" i="2"/>
  <c r="AE100" i="2" s="1"/>
  <c r="AD100" i="2"/>
  <c r="AB100" i="2"/>
  <c r="AA100" i="2"/>
  <c r="Z99" i="2"/>
  <c r="AE99" i="2" s="1"/>
  <c r="AD99" i="2"/>
  <c r="AB99" i="2"/>
  <c r="AA99" i="2"/>
  <c r="Z98" i="2"/>
  <c r="AE98" i="2" s="1"/>
  <c r="AD98" i="2"/>
  <c r="AB98" i="2"/>
  <c r="AA98" i="2"/>
  <c r="Z97" i="2"/>
  <c r="AE97" i="2" s="1"/>
  <c r="AD97" i="2"/>
  <c r="AB97" i="2"/>
  <c r="AA97" i="2"/>
  <c r="Z96" i="2"/>
  <c r="AE96" i="2" s="1"/>
  <c r="AD96" i="2"/>
  <c r="AB96" i="2"/>
  <c r="AA96" i="2"/>
  <c r="Z95" i="2"/>
  <c r="AE95" i="2" s="1"/>
  <c r="AD95" i="2"/>
  <c r="AB95" i="2"/>
  <c r="AA95" i="2"/>
  <c r="Z94" i="2"/>
  <c r="AE94" i="2" s="1"/>
  <c r="AD94" i="2"/>
  <c r="AB94" i="2"/>
  <c r="AA94" i="2"/>
  <c r="Z93" i="2"/>
  <c r="AE93" i="2" s="1"/>
  <c r="AD93" i="2"/>
  <c r="AB93" i="2"/>
  <c r="AA93" i="2"/>
  <c r="Z92" i="2"/>
  <c r="AE92" i="2" s="1"/>
  <c r="AD92" i="2"/>
  <c r="AB92" i="2"/>
  <c r="AA92" i="2"/>
  <c r="Z91" i="2"/>
  <c r="AE91" i="2" s="1"/>
  <c r="AD91" i="2"/>
  <c r="AB91" i="2"/>
  <c r="AA91" i="2"/>
  <c r="Z90" i="2"/>
  <c r="AE90" i="2" s="1"/>
  <c r="AD90" i="2"/>
  <c r="AB90" i="2"/>
  <c r="AA90" i="2"/>
  <c r="Z89" i="2"/>
  <c r="AE89" i="2" s="1"/>
  <c r="AD89" i="2"/>
  <c r="AB89" i="2"/>
  <c r="AA89" i="2"/>
  <c r="Z88" i="2"/>
  <c r="AE88" i="2" s="1"/>
  <c r="AD88" i="2"/>
  <c r="AB88" i="2"/>
  <c r="AA88" i="2"/>
  <c r="Z87" i="2"/>
  <c r="AE87" i="2" s="1"/>
  <c r="AD87" i="2"/>
  <c r="AB87" i="2"/>
  <c r="AA87" i="2"/>
  <c r="Z86" i="2"/>
  <c r="AE86" i="2" s="1"/>
  <c r="AD86" i="2"/>
  <c r="AB86" i="2"/>
  <c r="AA86" i="2"/>
  <c r="Z85" i="2"/>
  <c r="AE85" i="2" s="1"/>
  <c r="AD85" i="2"/>
  <c r="AB85" i="2"/>
  <c r="AA85" i="2"/>
  <c r="Z84" i="2"/>
  <c r="AE84" i="2" s="1"/>
  <c r="AD84" i="2"/>
  <c r="AB84" i="2"/>
  <c r="AA84" i="2"/>
  <c r="Z83" i="2"/>
  <c r="AE83" i="2" s="1"/>
  <c r="AD83" i="2"/>
  <c r="AB83" i="2"/>
  <c r="AA83" i="2"/>
  <c r="Z82" i="2"/>
  <c r="AE82" i="2" s="1"/>
  <c r="AD82" i="2"/>
  <c r="AB82" i="2"/>
  <c r="AA82" i="2"/>
  <c r="Z81" i="2"/>
  <c r="AE81" i="2" s="1"/>
  <c r="AD81" i="2"/>
  <c r="AB81" i="2"/>
  <c r="AA81" i="2"/>
  <c r="Z80" i="2"/>
  <c r="AE80" i="2" s="1"/>
  <c r="AD80" i="2"/>
  <c r="AB80" i="2"/>
  <c r="AA80" i="2"/>
  <c r="Z79" i="2"/>
  <c r="AE79" i="2" s="1"/>
  <c r="AD79" i="2"/>
  <c r="AB79" i="2"/>
  <c r="AA79" i="2"/>
  <c r="Z78" i="2"/>
  <c r="AE78" i="2" s="1"/>
  <c r="AD78" i="2"/>
  <c r="AB78" i="2"/>
  <c r="AA78" i="2"/>
  <c r="Z77" i="2"/>
  <c r="AE77" i="2" s="1"/>
  <c r="AD77" i="2"/>
  <c r="AB77" i="2"/>
  <c r="AA77" i="2"/>
  <c r="Z76" i="2"/>
  <c r="AE76" i="2" s="1"/>
  <c r="AD76" i="2"/>
  <c r="AB76" i="2"/>
  <c r="AA76" i="2"/>
  <c r="Z75" i="2"/>
  <c r="AE75" i="2" s="1"/>
  <c r="AD75" i="2"/>
  <c r="AB75" i="2"/>
  <c r="AA75" i="2"/>
  <c r="Z74" i="2"/>
  <c r="AE74" i="2"/>
  <c r="AD74" i="2"/>
  <c r="AB74" i="2"/>
  <c r="AA74" i="2"/>
  <c r="Z73" i="2"/>
  <c r="AE73" i="2" s="1"/>
  <c r="AD73" i="2"/>
  <c r="AB73" i="2"/>
  <c r="AA73" i="2"/>
  <c r="Z72" i="2"/>
  <c r="AE72" i="2" s="1"/>
  <c r="AD72" i="2"/>
  <c r="AB72" i="2"/>
  <c r="AA72" i="2"/>
  <c r="Z71" i="2"/>
  <c r="AE71" i="2" s="1"/>
  <c r="AD71" i="2"/>
  <c r="AB71" i="2"/>
  <c r="AA71" i="2"/>
  <c r="Z70" i="2"/>
  <c r="AE70" i="2" s="1"/>
  <c r="AD70" i="2"/>
  <c r="AB70" i="2"/>
  <c r="AA70" i="2"/>
  <c r="Z69" i="2"/>
  <c r="AE69" i="2" s="1"/>
  <c r="AD69" i="2"/>
  <c r="AB69" i="2"/>
  <c r="AA69" i="2"/>
  <c r="Z68" i="2"/>
  <c r="AE68" i="2" s="1"/>
  <c r="AD68" i="2"/>
  <c r="AB68" i="2"/>
  <c r="AA68" i="2"/>
  <c r="Z67" i="2"/>
  <c r="AE67" i="2" s="1"/>
  <c r="AD67" i="2"/>
  <c r="AB67" i="2"/>
  <c r="AA67" i="2"/>
  <c r="Z66" i="2"/>
  <c r="AE66" i="2" s="1"/>
  <c r="AD66" i="2"/>
  <c r="AB66" i="2"/>
  <c r="AA66" i="2"/>
  <c r="Z65" i="2"/>
  <c r="AE65" i="2" s="1"/>
  <c r="AD65" i="2"/>
  <c r="AB65" i="2"/>
  <c r="AA65" i="2"/>
  <c r="Z64" i="2"/>
  <c r="AE64" i="2" s="1"/>
  <c r="AD64" i="2"/>
  <c r="AB64" i="2"/>
  <c r="AA64" i="2"/>
  <c r="Z63" i="2"/>
  <c r="AE63" i="2" s="1"/>
  <c r="AD63" i="2"/>
  <c r="AB63" i="2"/>
  <c r="AA63" i="2"/>
  <c r="Z62" i="2"/>
  <c r="AE62" i="2" s="1"/>
  <c r="AD62" i="2"/>
  <c r="AB62" i="2"/>
  <c r="AA62" i="2"/>
  <c r="Z61" i="2"/>
  <c r="AE61" i="2" s="1"/>
  <c r="AD61" i="2"/>
  <c r="AB61" i="2"/>
  <c r="AA61" i="2"/>
  <c r="Z60" i="2"/>
  <c r="AE60" i="2" s="1"/>
  <c r="AD60" i="2"/>
  <c r="AB60" i="2"/>
  <c r="AA60" i="2"/>
  <c r="Z59" i="2"/>
  <c r="AE59" i="2" s="1"/>
  <c r="AD59" i="2"/>
  <c r="AB59" i="2"/>
  <c r="AA59" i="2"/>
  <c r="Z58" i="2"/>
  <c r="AE58" i="2" s="1"/>
  <c r="AD58" i="2"/>
  <c r="AB58" i="2"/>
  <c r="AA58" i="2"/>
  <c r="Z57" i="2"/>
  <c r="AE57" i="2" s="1"/>
  <c r="AD57" i="2"/>
  <c r="AB57" i="2"/>
  <c r="AA57" i="2"/>
  <c r="Z56" i="2"/>
  <c r="AE56" i="2" s="1"/>
  <c r="AD56" i="2"/>
  <c r="AB56" i="2"/>
  <c r="AA56" i="2"/>
  <c r="Z55" i="2"/>
  <c r="AE55" i="2" s="1"/>
  <c r="AD55" i="2"/>
  <c r="AB55" i="2"/>
  <c r="AA55" i="2"/>
  <c r="Z54" i="2"/>
  <c r="AE54" i="2" s="1"/>
  <c r="AD54" i="2"/>
  <c r="AB54" i="2"/>
  <c r="AA54" i="2"/>
  <c r="Z53" i="2"/>
  <c r="AE53" i="2" s="1"/>
  <c r="AD53" i="2"/>
  <c r="AB53" i="2"/>
  <c r="AA53" i="2"/>
  <c r="Z52" i="2"/>
  <c r="AE52" i="2" s="1"/>
  <c r="AD52" i="2"/>
  <c r="AB52" i="2"/>
  <c r="AA52" i="2"/>
  <c r="Z51" i="2"/>
  <c r="AE51" i="2" s="1"/>
  <c r="AD51" i="2"/>
  <c r="AB51" i="2"/>
  <c r="AA51" i="2"/>
  <c r="Z50" i="2"/>
  <c r="AE50" i="2" s="1"/>
  <c r="AD50" i="2"/>
  <c r="AB50" i="2"/>
  <c r="AA50" i="2"/>
  <c r="Z49" i="2"/>
  <c r="AE49" i="2" s="1"/>
  <c r="AD49" i="2"/>
  <c r="AB49" i="2"/>
  <c r="AA49" i="2"/>
  <c r="Z48" i="2"/>
  <c r="AE48" i="2" s="1"/>
  <c r="AD48" i="2"/>
  <c r="AB48" i="2"/>
  <c r="AA48" i="2"/>
  <c r="Z47" i="2"/>
  <c r="AE47" i="2" s="1"/>
  <c r="AD47" i="2"/>
  <c r="AB47" i="2"/>
  <c r="AA47" i="2"/>
  <c r="Z46" i="2"/>
  <c r="AE46" i="2" s="1"/>
  <c r="AD46" i="2"/>
  <c r="AB46" i="2"/>
  <c r="AA46" i="2"/>
  <c r="Z45" i="2"/>
  <c r="AE45" i="2" s="1"/>
  <c r="AD45" i="2"/>
  <c r="AB45" i="2"/>
  <c r="AA45" i="2"/>
  <c r="Z44" i="2"/>
  <c r="AE44" i="2" s="1"/>
  <c r="AD44" i="2"/>
  <c r="AB44" i="2"/>
  <c r="AA44" i="2"/>
  <c r="Z43" i="2"/>
  <c r="AE43" i="2" s="1"/>
  <c r="AD43" i="2"/>
  <c r="AB43" i="2"/>
  <c r="AA43" i="2"/>
  <c r="Z42" i="2"/>
  <c r="AE42" i="2"/>
  <c r="AD42" i="2"/>
  <c r="AB42" i="2"/>
  <c r="AA42" i="2"/>
  <c r="Z41" i="2"/>
  <c r="AE41" i="2" s="1"/>
  <c r="AD41" i="2"/>
  <c r="AB41" i="2"/>
  <c r="AA41" i="2"/>
  <c r="Z40" i="2"/>
  <c r="AE40" i="2" s="1"/>
  <c r="AD40" i="2"/>
  <c r="AB40" i="2"/>
  <c r="AA40" i="2"/>
  <c r="Z39" i="2"/>
  <c r="AE39" i="2" s="1"/>
  <c r="AD39" i="2"/>
  <c r="AB39" i="2"/>
  <c r="AA39" i="2"/>
  <c r="Z38" i="2"/>
  <c r="AE38" i="2" s="1"/>
  <c r="AD38" i="2"/>
  <c r="AB38" i="2"/>
  <c r="AA38" i="2"/>
  <c r="Z37" i="2"/>
  <c r="AE37" i="2" s="1"/>
  <c r="AD37" i="2"/>
  <c r="AB37" i="2"/>
  <c r="AA37" i="2"/>
  <c r="Z36" i="2"/>
  <c r="AE36" i="2" s="1"/>
  <c r="AD36" i="2"/>
  <c r="AB36" i="2"/>
  <c r="AA36" i="2"/>
  <c r="Z35" i="2"/>
  <c r="AE35" i="2" s="1"/>
  <c r="AD35" i="2"/>
  <c r="AB35" i="2"/>
  <c r="AA35" i="2"/>
  <c r="Z34" i="2"/>
  <c r="AE34" i="2" s="1"/>
  <c r="AD34" i="2"/>
  <c r="AB34" i="2"/>
  <c r="AA34" i="2"/>
  <c r="Z33" i="2"/>
  <c r="AE33" i="2"/>
  <c r="AD33" i="2"/>
  <c r="AB33" i="2"/>
  <c r="AA33" i="2"/>
  <c r="Z32" i="2"/>
  <c r="AE32" i="2" s="1"/>
  <c r="AD32" i="2"/>
  <c r="AB32" i="2"/>
  <c r="AA32" i="2"/>
  <c r="Z31" i="2"/>
  <c r="AE31" i="2" s="1"/>
  <c r="AD31" i="2"/>
  <c r="AB31" i="2"/>
  <c r="AA31" i="2"/>
  <c r="Z30" i="2"/>
  <c r="AE30" i="2" s="1"/>
  <c r="AD30" i="2"/>
  <c r="AB30" i="2"/>
  <c r="AA30" i="2"/>
  <c r="Z29" i="2"/>
  <c r="AE29" i="2"/>
  <c r="AD29" i="2"/>
  <c r="AB29" i="2"/>
  <c r="AA29" i="2"/>
  <c r="Z28" i="2"/>
  <c r="AE28" i="2" s="1"/>
  <c r="AD28" i="2"/>
  <c r="AB28" i="2"/>
  <c r="AA28" i="2"/>
  <c r="Z27" i="2"/>
  <c r="AE27" i="2" s="1"/>
  <c r="AD27" i="2"/>
  <c r="AB27" i="2"/>
  <c r="AA27" i="2"/>
  <c r="Z26" i="2"/>
  <c r="AE26" i="2" s="1"/>
  <c r="AD26" i="2"/>
  <c r="AB26" i="2"/>
  <c r="AA26" i="2"/>
  <c r="Z25" i="2"/>
  <c r="AE25" i="2" s="1"/>
  <c r="AD25" i="2"/>
  <c r="AB25" i="2"/>
  <c r="AA25" i="2"/>
  <c r="Z24" i="2"/>
  <c r="AE24" i="2"/>
  <c r="AD24" i="2"/>
  <c r="AB24" i="2"/>
  <c r="AA24" i="2"/>
  <c r="Z23" i="2"/>
  <c r="AE23" i="2" s="1"/>
  <c r="AD23" i="2"/>
  <c r="AB23" i="2"/>
  <c r="AA23" i="2"/>
  <c r="Z22" i="2"/>
  <c r="AE22" i="2" s="1"/>
  <c r="AD22" i="2"/>
  <c r="AB22" i="2"/>
  <c r="AA22" i="2"/>
  <c r="Z21" i="2"/>
  <c r="AE21" i="2" s="1"/>
  <c r="AD21" i="2"/>
  <c r="AC21" i="2"/>
  <c r="AB21" i="2"/>
  <c r="AA21" i="2"/>
  <c r="Z20" i="2"/>
  <c r="AE20" i="2" s="1"/>
  <c r="AD20" i="2"/>
  <c r="AC20" i="2"/>
  <c r="AB20" i="2"/>
  <c r="AA20" i="2"/>
  <c r="Z19" i="2"/>
  <c r="AE19" i="2" s="1"/>
  <c r="AD19" i="2"/>
  <c r="AC19" i="2"/>
  <c r="AB19" i="2"/>
  <c r="AA19" i="2"/>
  <c r="Z18" i="2"/>
  <c r="AE18" i="2" s="1"/>
  <c r="AD18" i="2"/>
  <c r="AC18" i="2"/>
  <c r="AB18" i="2"/>
  <c r="AA18" i="2"/>
  <c r="Z17" i="2"/>
  <c r="AE17" i="2" s="1"/>
  <c r="AD17" i="2"/>
  <c r="AC17" i="2"/>
  <c r="AB17" i="2"/>
  <c r="AA17" i="2"/>
  <c r="Z16" i="2"/>
  <c r="AE16" i="2" s="1"/>
  <c r="AD16" i="2"/>
  <c r="AC16" i="2"/>
  <c r="AB16" i="2"/>
  <c r="AA16" i="2"/>
  <c r="Z15" i="2"/>
  <c r="AE15" i="2" s="1"/>
  <c r="AD15" i="2"/>
  <c r="AC15" i="2"/>
  <c r="AB15" i="2"/>
  <c r="AA15" i="2"/>
  <c r="Z14" i="2"/>
  <c r="AE14" i="2" s="1"/>
  <c r="AD14" i="2"/>
  <c r="AC14" i="2"/>
  <c r="AB14" i="2"/>
  <c r="AA14" i="2"/>
  <c r="Z13" i="2"/>
  <c r="AE13" i="2" s="1"/>
  <c r="AD13" i="2"/>
  <c r="AC13" i="2"/>
  <c r="AB13" i="2"/>
  <c r="AA13" i="2"/>
  <c r="Z12" i="2"/>
  <c r="AE12" i="2" s="1"/>
  <c r="AD12" i="2"/>
  <c r="AC12" i="2"/>
  <c r="AB12" i="2"/>
  <c r="AA12" i="2"/>
  <c r="Z11" i="2"/>
  <c r="AE11" i="2" s="1"/>
  <c r="AD11" i="2"/>
  <c r="AC11" i="2"/>
  <c r="AB11" i="2"/>
  <c r="AA11" i="2"/>
  <c r="Z10" i="2"/>
  <c r="AE10" i="2" s="1"/>
  <c r="AD10" i="2"/>
  <c r="AC10" i="2"/>
  <c r="AB10" i="2"/>
  <c r="AA10" i="2"/>
  <c r="Z9" i="2"/>
  <c r="AE9" i="2" s="1"/>
  <c r="AD9" i="2"/>
  <c r="AB9" i="2"/>
  <c r="AA9" i="2"/>
  <c r="Z8" i="2"/>
  <c r="AE8" i="2" s="1"/>
  <c r="AD8" i="2"/>
  <c r="AB8" i="2"/>
  <c r="AA8" i="2"/>
  <c r="Z9" i="1"/>
  <c r="AE9" i="1" s="1"/>
  <c r="Z10" i="1"/>
  <c r="AE10" i="1" s="1"/>
  <c r="Z11" i="1"/>
  <c r="AE11" i="1" s="1"/>
  <c r="Z12" i="1"/>
  <c r="AE12" i="1" s="1"/>
  <c r="Z13" i="1"/>
  <c r="AE13" i="1" s="1"/>
  <c r="Z14" i="1"/>
  <c r="AE14" i="1" s="1"/>
  <c r="Z15" i="1"/>
  <c r="AE15" i="1"/>
  <c r="Z16" i="1"/>
  <c r="AE16" i="1" s="1"/>
  <c r="Z17" i="1"/>
  <c r="AE17" i="1" s="1"/>
  <c r="Z18" i="1"/>
  <c r="AE18" i="1" s="1"/>
  <c r="Z19" i="1"/>
  <c r="AE19" i="1" s="1"/>
  <c r="Z20" i="1"/>
  <c r="AE20" i="1" s="1"/>
  <c r="Z21" i="1"/>
  <c r="AE21" i="1" s="1"/>
  <c r="Z22" i="1"/>
  <c r="AE22" i="1" s="1"/>
  <c r="Z23" i="1"/>
  <c r="AE23" i="1"/>
  <c r="Z24" i="1"/>
  <c r="AE24" i="1" s="1"/>
  <c r="Z25" i="1"/>
  <c r="AE25" i="1" s="1"/>
  <c r="Z26" i="1"/>
  <c r="AE26" i="1" s="1"/>
  <c r="Z27" i="1"/>
  <c r="AE27" i="1" s="1"/>
  <c r="Z28" i="1"/>
  <c r="AE28" i="1" s="1"/>
  <c r="Z29" i="1"/>
  <c r="AE29" i="1" s="1"/>
  <c r="Z30" i="1"/>
  <c r="AE30" i="1" s="1"/>
  <c r="Z31" i="1"/>
  <c r="AE31" i="1"/>
  <c r="Z32" i="1"/>
  <c r="AE32" i="1" s="1"/>
  <c r="Z33" i="1"/>
  <c r="AE33" i="1" s="1"/>
  <c r="Z34" i="1"/>
  <c r="AE34" i="1" s="1"/>
  <c r="Z35" i="1"/>
  <c r="AE35" i="1" s="1"/>
  <c r="Z36" i="1"/>
  <c r="AE36" i="1" s="1"/>
  <c r="Z37" i="1"/>
  <c r="AE37" i="1" s="1"/>
  <c r="Z38" i="1"/>
  <c r="AE38" i="1" s="1"/>
  <c r="Z39" i="1"/>
  <c r="AE39" i="1"/>
  <c r="Z40" i="1"/>
  <c r="AE40" i="1" s="1"/>
  <c r="Z41" i="1"/>
  <c r="AE41" i="1" s="1"/>
  <c r="Z42" i="1"/>
  <c r="AE42" i="1" s="1"/>
  <c r="Z43" i="1"/>
  <c r="AE43" i="1" s="1"/>
  <c r="Z44" i="1"/>
  <c r="AE44" i="1" s="1"/>
  <c r="Z45" i="1"/>
  <c r="AE45" i="1" s="1"/>
  <c r="Z46" i="1"/>
  <c r="AE46" i="1" s="1"/>
  <c r="Z47" i="1"/>
  <c r="AE47" i="1"/>
  <c r="Z48" i="1"/>
  <c r="AE48" i="1" s="1"/>
  <c r="Z49" i="1"/>
  <c r="AE49" i="1" s="1"/>
  <c r="Z50" i="1"/>
  <c r="AE50" i="1" s="1"/>
  <c r="Z51" i="1"/>
  <c r="AE51" i="1" s="1"/>
  <c r="Z52" i="1"/>
  <c r="AE52" i="1" s="1"/>
  <c r="Z53" i="1"/>
  <c r="AE53" i="1" s="1"/>
  <c r="Z54" i="1"/>
  <c r="AE54" i="1" s="1"/>
  <c r="Z55" i="1"/>
  <c r="AE55" i="1"/>
  <c r="Z56" i="1"/>
  <c r="AE56" i="1" s="1"/>
  <c r="Z57" i="1"/>
  <c r="AE57" i="1" s="1"/>
  <c r="Z58" i="1"/>
  <c r="AE58" i="1" s="1"/>
  <c r="Z59" i="1"/>
  <c r="AE59" i="1" s="1"/>
  <c r="Z60" i="1"/>
  <c r="AE60" i="1" s="1"/>
  <c r="Z61" i="1"/>
  <c r="AE61" i="1" s="1"/>
  <c r="Z62" i="1"/>
  <c r="AE62" i="1" s="1"/>
  <c r="Z63" i="1"/>
  <c r="AE63" i="1"/>
  <c r="Z64" i="1"/>
  <c r="AE64" i="1" s="1"/>
  <c r="Z65" i="1"/>
  <c r="AE65" i="1" s="1"/>
  <c r="Z66" i="1"/>
  <c r="AE66" i="1" s="1"/>
  <c r="Z67" i="1"/>
  <c r="AE67" i="1" s="1"/>
  <c r="Z68" i="1"/>
  <c r="AE68" i="1" s="1"/>
  <c r="Z69" i="1"/>
  <c r="AE69" i="1" s="1"/>
  <c r="Z70" i="1"/>
  <c r="AE70" i="1" s="1"/>
  <c r="Z71" i="1"/>
  <c r="AE71" i="1"/>
  <c r="Z72" i="1"/>
  <c r="AE72" i="1" s="1"/>
  <c r="Z73" i="1"/>
  <c r="AE73" i="1" s="1"/>
  <c r="Z74" i="1"/>
  <c r="AE74" i="1" s="1"/>
  <c r="Z75" i="1"/>
  <c r="AE75" i="1" s="1"/>
  <c r="Z76" i="1"/>
  <c r="AE76" i="1" s="1"/>
  <c r="Z77" i="1"/>
  <c r="AE77" i="1" s="1"/>
  <c r="Z78" i="1"/>
  <c r="AE78" i="1" s="1"/>
  <c r="Z79" i="1"/>
  <c r="AE79" i="1"/>
  <c r="Z80" i="1"/>
  <c r="AE80" i="1" s="1"/>
  <c r="Z81" i="1"/>
  <c r="AE81" i="1" s="1"/>
  <c r="Z82" i="1"/>
  <c r="AE82" i="1" s="1"/>
  <c r="Z83" i="1"/>
  <c r="AE83" i="1" s="1"/>
  <c r="Z84" i="1"/>
  <c r="AE84" i="1" s="1"/>
  <c r="Z85" i="1"/>
  <c r="AE85" i="1" s="1"/>
  <c r="Z86" i="1"/>
  <c r="AE86" i="1" s="1"/>
  <c r="Z87" i="1"/>
  <c r="AE87" i="1"/>
  <c r="Z88" i="1"/>
  <c r="AE88" i="1" s="1"/>
  <c r="Z89" i="1"/>
  <c r="AE89" i="1" s="1"/>
  <c r="Z90" i="1"/>
  <c r="AE90" i="1" s="1"/>
  <c r="Z91" i="1"/>
  <c r="AE91" i="1" s="1"/>
  <c r="Z92" i="1"/>
  <c r="AE92" i="1" s="1"/>
  <c r="Z93" i="1"/>
  <c r="AE93" i="1" s="1"/>
  <c r="Z94" i="1"/>
  <c r="AE94" i="1" s="1"/>
  <c r="Z95" i="1"/>
  <c r="AE95" i="1"/>
  <c r="Z96" i="1"/>
  <c r="AE96" i="1" s="1"/>
  <c r="Z97" i="1"/>
  <c r="AE97" i="1" s="1"/>
  <c r="Z98" i="1"/>
  <c r="AE98" i="1" s="1"/>
  <c r="Z99" i="1"/>
  <c r="AE99" i="1" s="1"/>
  <c r="Z100" i="1"/>
  <c r="AE100" i="1" s="1"/>
  <c r="Z101" i="1"/>
  <c r="AE101" i="1" s="1"/>
  <c r="Z102" i="1"/>
  <c r="AE102" i="1" s="1"/>
  <c r="Z103" i="1"/>
  <c r="AE103" i="1"/>
  <c r="Z104" i="1"/>
  <c r="AE104" i="1" s="1"/>
  <c r="Z105" i="1"/>
  <c r="AE105" i="1" s="1"/>
  <c r="Z106" i="1"/>
  <c r="AE106" i="1" s="1"/>
  <c r="Z107" i="1"/>
  <c r="AE107" i="1" s="1"/>
  <c r="Z8" i="1"/>
  <c r="AE8" i="1" s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8" i="1"/>
  <c r="AC9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8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E107" i="2"/>
  <c r="F107" i="2"/>
  <c r="E106" i="2"/>
  <c r="F103" i="2"/>
  <c r="E102" i="2"/>
  <c r="F99" i="2"/>
  <c r="E98" i="2"/>
  <c r="F95" i="2"/>
  <c r="E94" i="2"/>
  <c r="F91" i="2"/>
  <c r="E90" i="2"/>
  <c r="F87" i="2"/>
  <c r="E86" i="2"/>
  <c r="F83" i="2"/>
  <c r="E82" i="2"/>
  <c r="F79" i="2"/>
  <c r="E78" i="2"/>
  <c r="F75" i="2"/>
  <c r="E74" i="2"/>
  <c r="F71" i="2"/>
  <c r="E70" i="2"/>
  <c r="F67" i="2"/>
  <c r="E66" i="2"/>
  <c r="F63" i="2"/>
  <c r="E62" i="2"/>
  <c r="F59" i="2"/>
  <c r="E58" i="2"/>
  <c r="F55" i="2"/>
  <c r="E54" i="2"/>
  <c r="F51" i="2"/>
  <c r="E50" i="2"/>
  <c r="F47" i="2"/>
  <c r="E46" i="2"/>
  <c r="F43" i="2"/>
  <c r="E42" i="2"/>
  <c r="F39" i="2"/>
  <c r="E38" i="2"/>
  <c r="F35" i="2"/>
  <c r="E34" i="2"/>
  <c r="F31" i="2"/>
  <c r="E30" i="2"/>
  <c r="F105" i="2"/>
  <c r="E104" i="2"/>
  <c r="F101" i="2"/>
  <c r="E100" i="2"/>
  <c r="F97" i="2"/>
  <c r="E96" i="2"/>
  <c r="F93" i="2"/>
  <c r="E92" i="2"/>
  <c r="F89" i="2"/>
  <c r="E88" i="2"/>
  <c r="F85" i="2"/>
  <c r="E84" i="2"/>
  <c r="F81" i="2"/>
  <c r="E80" i="2"/>
  <c r="F77" i="2"/>
  <c r="E76" i="2"/>
  <c r="F73" i="2"/>
  <c r="E72" i="2"/>
  <c r="F69" i="2"/>
  <c r="E68" i="2"/>
  <c r="F65" i="2"/>
  <c r="E64" i="2"/>
  <c r="F61" i="2"/>
  <c r="E60" i="2"/>
  <c r="F57" i="2"/>
  <c r="E56" i="2"/>
  <c r="F53" i="2"/>
  <c r="E52" i="2"/>
  <c r="F49" i="2"/>
  <c r="E48" i="2"/>
  <c r="F45" i="2"/>
  <c r="E44" i="2"/>
  <c r="F41" i="2"/>
  <c r="E105" i="2"/>
  <c r="F104" i="2"/>
  <c r="E97" i="2"/>
  <c r="F96" i="2"/>
  <c r="E89" i="2"/>
  <c r="F88" i="2"/>
  <c r="E81" i="2"/>
  <c r="F80" i="2"/>
  <c r="E73" i="2"/>
  <c r="F72" i="2"/>
  <c r="E65" i="2"/>
  <c r="F64" i="2"/>
  <c r="E57" i="2"/>
  <c r="F56" i="2"/>
  <c r="E49" i="2"/>
  <c r="F48" i="2"/>
  <c r="E41" i="2"/>
  <c r="E40" i="2"/>
  <c r="F36" i="2"/>
  <c r="F27" i="2"/>
  <c r="E26" i="2"/>
  <c r="F23" i="2"/>
  <c r="E22" i="2"/>
  <c r="E103" i="2"/>
  <c r="F102" i="2"/>
  <c r="E95" i="2"/>
  <c r="F94" i="2"/>
  <c r="E87" i="2"/>
  <c r="F86" i="2"/>
  <c r="E79" i="2"/>
  <c r="F78" i="2"/>
  <c r="E71" i="2"/>
  <c r="F70" i="2"/>
  <c r="E63" i="2"/>
  <c r="F62" i="2"/>
  <c r="E55" i="2"/>
  <c r="F54" i="2"/>
  <c r="E47" i="2"/>
  <c r="F46" i="2"/>
  <c r="F40" i="2"/>
  <c r="E33" i="2"/>
  <c r="E31" i="2"/>
  <c r="F30" i="2"/>
  <c r="E29" i="2"/>
  <c r="F26" i="2"/>
  <c r="E25" i="2"/>
  <c r="F22" i="2"/>
  <c r="F25" i="1"/>
  <c r="E28" i="1"/>
  <c r="F29" i="1"/>
  <c r="E32" i="1"/>
  <c r="F33" i="1"/>
  <c r="E36" i="1"/>
  <c r="F37" i="1"/>
  <c r="E40" i="1"/>
  <c r="F41" i="1"/>
  <c r="E44" i="1"/>
  <c r="F45" i="1"/>
  <c r="E48" i="1"/>
  <c r="F49" i="1"/>
  <c r="E52" i="1"/>
  <c r="F53" i="1"/>
  <c r="E56" i="1"/>
  <c r="F57" i="1"/>
  <c r="E60" i="1"/>
  <c r="F61" i="1"/>
  <c r="E64" i="1"/>
  <c r="F65" i="1"/>
  <c r="E68" i="1"/>
  <c r="F69" i="1"/>
  <c r="E72" i="1"/>
  <c r="F73" i="1"/>
  <c r="E76" i="1"/>
  <c r="F77" i="1"/>
  <c r="E80" i="1"/>
  <c r="F81" i="1"/>
  <c r="E84" i="1"/>
  <c r="F85" i="1"/>
  <c r="E88" i="1"/>
  <c r="F89" i="1"/>
  <c r="E92" i="1"/>
  <c r="F93" i="1"/>
  <c r="E96" i="1"/>
  <c r="F97" i="1"/>
  <c r="E100" i="1"/>
  <c r="F101" i="1"/>
  <c r="E104" i="1"/>
  <c r="F105" i="1"/>
  <c r="E45" i="2"/>
  <c r="F44" i="2"/>
  <c r="E37" i="2"/>
  <c r="E35" i="2"/>
  <c r="F34" i="2"/>
  <c r="F33" i="2"/>
  <c r="E32" i="2"/>
  <c r="F29" i="2"/>
  <c r="E28" i="2"/>
  <c r="F25" i="2"/>
  <c r="E24" i="2"/>
  <c r="E101" i="2"/>
  <c r="F100" i="2"/>
  <c r="E93" i="2"/>
  <c r="F92" i="2"/>
  <c r="E85" i="2"/>
  <c r="F84" i="2"/>
  <c r="E77" i="2"/>
  <c r="F76" i="2"/>
  <c r="E69" i="2"/>
  <c r="F68" i="2"/>
  <c r="E61" i="2"/>
  <c r="F60" i="2"/>
  <c r="E53" i="2"/>
  <c r="F52" i="2"/>
  <c r="F106" i="2"/>
  <c r="E99" i="2"/>
  <c r="F98" i="2"/>
  <c r="E91" i="2"/>
  <c r="F90" i="2"/>
  <c r="E83" i="2"/>
  <c r="F82" i="2"/>
  <c r="E75" i="2"/>
  <c r="F74" i="2"/>
  <c r="E67" i="2"/>
  <c r="F66" i="2"/>
  <c r="E59" i="2"/>
  <c r="F58" i="2"/>
  <c r="E51" i="2"/>
  <c r="F50" i="2"/>
  <c r="F38" i="2"/>
  <c r="F28" i="2"/>
  <c r="F42" i="2"/>
  <c r="E39" i="2"/>
  <c r="F37" i="2"/>
  <c r="E23" i="2"/>
  <c r="E25" i="1"/>
  <c r="E27" i="1"/>
  <c r="F30" i="1"/>
  <c r="F32" i="1"/>
  <c r="E34" i="1"/>
  <c r="F39" i="1"/>
  <c r="E41" i="1"/>
  <c r="E43" i="1"/>
  <c r="F46" i="1"/>
  <c r="F48" i="1"/>
  <c r="E50" i="1"/>
  <c r="F55" i="1"/>
  <c r="E57" i="1"/>
  <c r="E59" i="1"/>
  <c r="F62" i="1"/>
  <c r="F64" i="1"/>
  <c r="E66" i="1"/>
  <c r="F71" i="1"/>
  <c r="E73" i="1"/>
  <c r="E75" i="1"/>
  <c r="F78" i="1"/>
  <c r="F80" i="1"/>
  <c r="E82" i="1"/>
  <c r="F87" i="1"/>
  <c r="E89" i="1"/>
  <c r="E91" i="1"/>
  <c r="F94" i="1"/>
  <c r="F96" i="1"/>
  <c r="E98" i="1"/>
  <c r="F103" i="1"/>
  <c r="E105" i="1"/>
  <c r="E107" i="1"/>
  <c r="F31" i="1"/>
  <c r="F40" i="1"/>
  <c r="F47" i="1"/>
  <c r="E51" i="1"/>
  <c r="F54" i="1"/>
  <c r="E58" i="1"/>
  <c r="E65" i="1"/>
  <c r="F72" i="1"/>
  <c r="F79" i="1"/>
  <c r="E83" i="1"/>
  <c r="F88" i="1"/>
  <c r="E97" i="1"/>
  <c r="E99" i="1"/>
  <c r="F102" i="1"/>
  <c r="E106" i="1"/>
  <c r="F26" i="1"/>
  <c r="F28" i="1"/>
  <c r="E37" i="1"/>
  <c r="F44" i="1"/>
  <c r="F51" i="1"/>
  <c r="E55" i="1"/>
  <c r="F58" i="1"/>
  <c r="E62" i="1"/>
  <c r="F67" i="1"/>
  <c r="E71" i="1"/>
  <c r="F74" i="1"/>
  <c r="E78" i="1"/>
  <c r="F83" i="1"/>
  <c r="E43" i="2"/>
  <c r="E27" i="2"/>
  <c r="F27" i="1"/>
  <c r="E29" i="1"/>
  <c r="E31" i="1"/>
  <c r="F34" i="1"/>
  <c r="F36" i="1"/>
  <c r="E38" i="1"/>
  <c r="F43" i="1"/>
  <c r="E45" i="1"/>
  <c r="E47" i="1"/>
  <c r="F50" i="1"/>
  <c r="F52" i="1"/>
  <c r="E54" i="1"/>
  <c r="F59" i="1"/>
  <c r="E61" i="1"/>
  <c r="E63" i="1"/>
  <c r="F66" i="1"/>
  <c r="F68" i="1"/>
  <c r="E70" i="1"/>
  <c r="F75" i="1"/>
  <c r="E77" i="1"/>
  <c r="E79" i="1"/>
  <c r="F82" i="1"/>
  <c r="F84" i="1"/>
  <c r="E86" i="1"/>
  <c r="F91" i="1"/>
  <c r="E93" i="1"/>
  <c r="E95" i="1"/>
  <c r="F98" i="1"/>
  <c r="F100" i="1"/>
  <c r="E102" i="1"/>
  <c r="F107" i="1"/>
  <c r="E36" i="2"/>
  <c r="F32" i="2"/>
  <c r="F24" i="2"/>
  <c r="E26" i="1"/>
  <c r="E33" i="1"/>
  <c r="E35" i="1"/>
  <c r="F38" i="1"/>
  <c r="E42" i="1"/>
  <c r="E49" i="1"/>
  <c r="F56" i="1"/>
  <c r="F63" i="1"/>
  <c r="E67" i="1"/>
  <c r="F70" i="1"/>
  <c r="E74" i="1"/>
  <c r="E81" i="1"/>
  <c r="F86" i="1"/>
  <c r="E90" i="1"/>
  <c r="F95" i="1"/>
  <c r="F104" i="1"/>
  <c r="E30" i="1"/>
  <c r="F35" i="1"/>
  <c r="E39" i="1"/>
  <c r="F42" i="1"/>
  <c r="E46" i="1"/>
  <c r="E53" i="1"/>
  <c r="F60" i="1"/>
  <c r="E69" i="1"/>
  <c r="F76" i="1"/>
  <c r="E101" i="1"/>
  <c r="E103" i="1"/>
  <c r="F90" i="1"/>
  <c r="E85" i="1"/>
  <c r="F92" i="1"/>
  <c r="F99" i="1"/>
  <c r="F106" i="1"/>
  <c r="E87" i="1"/>
  <c r="E94" i="1"/>
  <c r="AC94" i="1" l="1"/>
  <c r="AC87" i="1"/>
  <c r="AC85" i="1"/>
  <c r="AC103" i="1"/>
  <c r="AC101" i="1"/>
  <c r="AC69" i="1"/>
  <c r="AC53" i="1"/>
  <c r="AC46" i="1"/>
  <c r="AC39" i="1"/>
  <c r="AC30" i="1"/>
  <c r="AC90" i="1"/>
  <c r="AC81" i="1"/>
  <c r="AC74" i="1"/>
  <c r="AC67" i="1"/>
  <c r="AC49" i="1"/>
  <c r="AC42" i="1"/>
  <c r="AC35" i="1"/>
  <c r="AC33" i="1"/>
  <c r="AC26" i="1"/>
  <c r="AC36" i="2"/>
  <c r="AC102" i="1"/>
  <c r="AC95" i="1"/>
  <c r="AC93" i="1"/>
  <c r="AC86" i="1"/>
  <c r="AC79" i="1"/>
  <c r="AC77" i="1"/>
  <c r="AC70" i="1"/>
  <c r="AC63" i="1"/>
  <c r="AC61" i="1"/>
  <c r="AC54" i="1"/>
  <c r="AC47" i="1"/>
  <c r="AC45" i="1"/>
  <c r="AC38" i="1"/>
  <c r="AC31" i="1"/>
  <c r="AC29" i="1"/>
  <c r="AC27" i="2"/>
  <c r="AC43" i="2"/>
  <c r="AC78" i="1"/>
  <c r="AC71" i="1"/>
  <c r="AC62" i="1"/>
  <c r="AC55" i="1"/>
  <c r="AC37" i="1"/>
  <c r="AC106" i="1"/>
  <c r="AC99" i="1"/>
  <c r="AC97" i="1"/>
  <c r="AC83" i="1"/>
  <c r="AC65" i="1"/>
  <c r="AC58" i="1"/>
  <c r="AC51" i="1"/>
  <c r="AC107" i="1"/>
  <c r="AC105" i="1"/>
  <c r="AC98" i="1"/>
  <c r="AC91" i="1"/>
  <c r="AC89" i="1"/>
  <c r="AC82" i="1"/>
  <c r="AC75" i="1"/>
  <c r="AC73" i="1"/>
  <c r="AC66" i="1"/>
  <c r="AC59" i="1"/>
  <c r="AC57" i="1"/>
  <c r="AC50" i="1"/>
  <c r="AC43" i="1"/>
  <c r="AC41" i="1"/>
  <c r="AC34" i="1"/>
  <c r="AC27" i="1"/>
  <c r="AC25" i="1"/>
  <c r="AC23" i="2"/>
  <c r="AC39" i="2"/>
  <c r="AC51" i="2"/>
  <c r="AC59" i="2"/>
  <c r="AC67" i="2"/>
  <c r="AC75" i="2"/>
  <c r="AC83" i="2"/>
  <c r="AC91" i="2"/>
  <c r="AC99" i="2"/>
  <c r="AC53" i="2"/>
  <c r="AC61" i="2"/>
  <c r="AC69" i="2"/>
  <c r="AC77" i="2"/>
  <c r="AC85" i="2"/>
  <c r="AC93" i="2"/>
  <c r="AC101" i="2"/>
  <c r="AC8" i="2"/>
  <c r="AC9" i="2"/>
  <c r="AC24" i="2"/>
  <c r="AC28" i="2"/>
  <c r="AC32" i="2"/>
  <c r="AC35" i="2"/>
  <c r="AC37" i="2"/>
  <c r="AC45" i="2"/>
  <c r="AC8" i="1"/>
  <c r="AC104" i="1"/>
  <c r="AC100" i="1"/>
  <c r="AC96" i="1"/>
  <c r="AC92" i="1"/>
  <c r="AC88" i="1"/>
  <c r="AC84" i="1"/>
  <c r="AC80" i="1"/>
  <c r="AC76" i="1"/>
  <c r="AC72" i="1"/>
  <c r="AC68" i="1"/>
  <c r="AC64" i="1"/>
  <c r="AC60" i="1"/>
  <c r="AC56" i="1"/>
  <c r="AC52" i="1"/>
  <c r="AC48" i="1"/>
  <c r="AC44" i="1"/>
  <c r="AC40" i="1"/>
  <c r="AC36" i="1"/>
  <c r="AC32" i="1"/>
  <c r="AC28" i="1"/>
  <c r="AC25" i="2"/>
  <c r="AC29" i="2"/>
  <c r="AC31" i="2"/>
  <c r="AC33" i="2"/>
  <c r="AC47" i="2"/>
  <c r="AC55" i="2"/>
  <c r="AC63" i="2"/>
  <c r="AC71" i="2"/>
  <c r="AC79" i="2"/>
  <c r="AC87" i="2"/>
  <c r="AC95" i="2"/>
  <c r="AC103" i="2"/>
  <c r="AC22" i="2"/>
  <c r="AC26" i="2"/>
  <c r="AC40" i="2"/>
  <c r="AC41" i="2"/>
  <c r="AC49" i="2"/>
  <c r="AC57" i="2"/>
  <c r="AC65" i="2"/>
  <c r="AC73" i="2"/>
  <c r="AC81" i="2"/>
  <c r="AC89" i="2"/>
  <c r="AC97" i="2"/>
  <c r="AC105" i="2"/>
  <c r="AC44" i="2"/>
  <c r="AC48" i="2"/>
  <c r="AC52" i="2"/>
  <c r="AC56" i="2"/>
  <c r="AC60" i="2"/>
  <c r="AC64" i="2"/>
  <c r="AC68" i="2"/>
  <c r="AC72" i="2"/>
  <c r="AC76" i="2"/>
  <c r="AC80" i="2"/>
  <c r="AC84" i="2"/>
  <c r="AC88" i="2"/>
  <c r="AC92" i="2"/>
  <c r="AC96" i="2"/>
  <c r="AC100" i="2"/>
  <c r="AC104" i="2"/>
  <c r="AC10" i="1"/>
  <c r="AC30" i="2"/>
  <c r="AC34" i="2"/>
  <c r="AC38" i="2"/>
  <c r="AC42" i="2"/>
  <c r="AC46" i="2"/>
  <c r="AC50" i="2"/>
  <c r="AC54" i="2"/>
  <c r="AC58" i="2"/>
  <c r="AC62" i="2"/>
  <c r="AC66" i="2"/>
  <c r="AC70" i="2"/>
  <c r="AC74" i="2"/>
  <c r="AC78" i="2"/>
  <c r="AC82" i="2"/>
  <c r="AC86" i="2"/>
  <c r="AC90" i="2"/>
  <c r="AC94" i="2"/>
  <c r="AC98" i="2"/>
  <c r="AC102" i="2"/>
  <c r="AC106" i="2"/>
  <c r="AC107" i="2"/>
</calcChain>
</file>

<file path=xl/sharedStrings.xml><?xml version="1.0" encoding="utf-8"?>
<sst xmlns="http://schemas.openxmlformats.org/spreadsheetml/2006/main" count="742" uniqueCount="236">
  <si>
    <t>学年</t>
    <rPh sb="0" eb="2">
      <t>ガクネン</t>
    </rPh>
    <phoneticPr fontId="2"/>
  </si>
  <si>
    <t>性別</t>
    <rPh sb="0" eb="2">
      <t>セイベツ</t>
    </rPh>
    <phoneticPr fontId="2"/>
  </si>
  <si>
    <t>種目</t>
    <rPh sb="0" eb="2">
      <t>シュモク</t>
    </rPh>
    <phoneticPr fontId="3"/>
  </si>
  <si>
    <t>100m</t>
  </si>
  <si>
    <t>12秒34</t>
  </si>
  <si>
    <t>400m</t>
  </si>
  <si>
    <t>56秒78</t>
  </si>
  <si>
    <t>800m</t>
  </si>
  <si>
    <t>2分34秒56</t>
  </si>
  <si>
    <t>1500m</t>
  </si>
  <si>
    <t>5分43秒21</t>
  </si>
  <si>
    <t>走幅跳</t>
  </si>
  <si>
    <t>6m50</t>
  </si>
  <si>
    <t>砲丸投</t>
  </si>
  <si>
    <t>12m34</t>
  </si>
  <si>
    <t>5000ｍ</t>
    <phoneticPr fontId="1"/>
  </si>
  <si>
    <t>代表者住所</t>
    <rPh sb="0" eb="3">
      <t>ダイヒョウシャ</t>
    </rPh>
    <rPh sb="3" eb="5">
      <t>ジュウショ</t>
    </rPh>
    <phoneticPr fontId="1"/>
  </si>
  <si>
    <t>小学</t>
    <rPh sb="0" eb="2">
      <t>ショウガク</t>
    </rPh>
    <phoneticPr fontId="1"/>
  </si>
  <si>
    <t>高校</t>
    <rPh sb="0" eb="2">
      <t>コウコウ</t>
    </rPh>
    <phoneticPr fontId="1"/>
  </si>
  <si>
    <t>30歳未満</t>
    <rPh sb="2" eb="3">
      <t>サイ</t>
    </rPh>
    <rPh sb="3" eb="5">
      <t>ミマン</t>
    </rPh>
    <phoneticPr fontId="1"/>
  </si>
  <si>
    <t>30歳代</t>
    <rPh sb="2" eb="4">
      <t>サイダイ</t>
    </rPh>
    <phoneticPr fontId="1"/>
  </si>
  <si>
    <t>40歳代</t>
    <rPh sb="2" eb="4">
      <t>サイダイ</t>
    </rPh>
    <phoneticPr fontId="1"/>
  </si>
  <si>
    <t>50歳代</t>
    <rPh sb="2" eb="4">
      <t>サイダイ</t>
    </rPh>
    <phoneticPr fontId="1"/>
  </si>
  <si>
    <t>区分</t>
    <rPh sb="0" eb="2">
      <t>クブン</t>
    </rPh>
    <phoneticPr fontId="1"/>
  </si>
  <si>
    <t>共通</t>
    <rPh sb="0" eb="2">
      <t>キョウツウ</t>
    </rPh>
    <phoneticPr fontId="1"/>
  </si>
  <si>
    <t>リレー</t>
    <phoneticPr fontId="1"/>
  </si>
  <si>
    <t>中学</t>
    <rPh sb="0" eb="2">
      <t>チュウガク</t>
    </rPh>
    <phoneticPr fontId="1"/>
  </si>
  <si>
    <t>申込責任者</t>
    <rPh sb="0" eb="2">
      <t>モウシコ</t>
    </rPh>
    <rPh sb="2" eb="5">
      <t>セキニンシャ</t>
    </rPh>
    <phoneticPr fontId="1"/>
  </si>
  <si>
    <t>目標記録</t>
    <rPh sb="0" eb="2">
      <t>モクヒョウ</t>
    </rPh>
    <rPh sb="2" eb="4">
      <t>キロク</t>
    </rPh>
    <phoneticPr fontId="3"/>
  </si>
  <si>
    <t>※目標記録は、必ず記入すること。</t>
    <rPh sb="1" eb="3">
      <t>モクヒョウ</t>
    </rPh>
    <rPh sb="3" eb="5">
      <t>キロク</t>
    </rPh>
    <rPh sb="7" eb="8">
      <t>カナラ</t>
    </rPh>
    <rPh sb="9" eb="11">
      <t>キニュウ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</si>
  <si>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</si>
  <si>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</si>
  <si>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</si>
  <si>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ｶﾅ(姓)</t>
    <rPh sb="3" eb="4">
      <t>セイ</t>
    </rPh>
    <phoneticPr fontId="1"/>
  </si>
  <si>
    <t>ｶﾅ(名)</t>
    <rPh sb="3" eb="4">
      <t>メイ</t>
    </rPh>
    <phoneticPr fontId="1"/>
  </si>
  <si>
    <t>ﾅﾝﾊﾞｰ</t>
    <phoneticPr fontId="2"/>
  </si>
  <si>
    <t>2000m</t>
  </si>
  <si>
    <t>3000m</t>
  </si>
  <si>
    <t>5000m</t>
  </si>
  <si>
    <t>市町名</t>
    <rPh sb="0" eb="2">
      <t>シチョウ</t>
    </rPh>
    <rPh sb="2" eb="3">
      <t>メイ</t>
    </rPh>
    <phoneticPr fontId="1"/>
  </si>
  <si>
    <t>市町名</t>
    <rPh sb="0" eb="2">
      <t>シチョウ</t>
    </rPh>
    <rPh sb="2" eb="3">
      <t>メイ</t>
    </rPh>
    <phoneticPr fontId="3"/>
  </si>
  <si>
    <t>成年</t>
    <rPh sb="0" eb="1">
      <t>ナル</t>
    </rPh>
    <rPh sb="1" eb="2">
      <t>ネン</t>
    </rPh>
    <phoneticPr fontId="1"/>
  </si>
  <si>
    <t>100mH</t>
    <phoneticPr fontId="1"/>
  </si>
  <si>
    <t>1１0mH</t>
    <phoneticPr fontId="1"/>
  </si>
  <si>
    <t>区分</t>
    <rPh sb="0" eb="2">
      <t>クブン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</si>
  <si>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</si>
  <si>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</si>
  <si>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リレー</t>
    <phoneticPr fontId="1"/>
  </si>
  <si>
    <t>目標記録の記入例</t>
    <rPh sb="0" eb="2">
      <t>モクヒョウ</t>
    </rPh>
    <phoneticPr fontId="1"/>
  </si>
  <si>
    <t>性別</t>
    <rPh sb="0" eb="2">
      <t>セイベツ</t>
    </rPh>
    <phoneticPr fontId="1"/>
  </si>
  <si>
    <t>※リレーについては、出場者のリレーの欄の小学・中学・共通を選択記入する。（リレーのみの参加は氏名記入後、リレーにチェック）</t>
    <rPh sb="10" eb="13">
      <t>シュツジョウシャ</t>
    </rPh>
    <rPh sb="18" eb="19">
      <t>ラン</t>
    </rPh>
    <rPh sb="20" eb="22">
      <t>ショウガク</t>
    </rPh>
    <rPh sb="23" eb="25">
      <t>チュウガク</t>
    </rPh>
    <rPh sb="26" eb="28">
      <t>キョウツウ</t>
    </rPh>
    <rPh sb="29" eb="31">
      <t>センタク</t>
    </rPh>
    <rPh sb="31" eb="33">
      <t>キニュウ</t>
    </rPh>
    <rPh sb="43" eb="45">
      <t>サンカ</t>
    </rPh>
    <rPh sb="46" eb="48">
      <t>シメイ</t>
    </rPh>
    <rPh sb="48" eb="50">
      <t>キニュウ</t>
    </rPh>
    <rPh sb="50" eb="51">
      <t>ゴ</t>
    </rPh>
    <phoneticPr fontId="1"/>
  </si>
  <si>
    <t>15分25秒79</t>
    <rPh sb="2" eb="3">
      <t>フン</t>
    </rPh>
    <rPh sb="5" eb="6">
      <t>ビョウ</t>
    </rPh>
    <phoneticPr fontId="1"/>
  </si>
  <si>
    <t>区分+種目</t>
    <rPh sb="0" eb="2">
      <t>クブン</t>
    </rPh>
    <rPh sb="3" eb="5">
      <t>シュモク</t>
    </rPh>
    <phoneticPr fontId="3"/>
  </si>
  <si>
    <t>DBｺｰﾄﾞ</t>
    <phoneticPr fontId="2"/>
  </si>
  <si>
    <t>N1(KC)</t>
  </si>
  <si>
    <t>N2(KC)</t>
    <phoneticPr fontId="3"/>
  </si>
  <si>
    <t>種別種目１ｺｰﾄﾞ</t>
    <rPh sb="0" eb="2">
      <t>シュベツ</t>
    </rPh>
    <rPh sb="2" eb="4">
      <t>シュモク</t>
    </rPh>
    <phoneticPr fontId="3"/>
  </si>
  <si>
    <t>所属名(ﾌﾘｶﾞﾅ)</t>
    <rPh sb="0" eb="2">
      <t>ショゾク</t>
    </rPh>
    <rPh sb="2" eb="3">
      <t>メイ</t>
    </rPh>
    <phoneticPr fontId="3"/>
  </si>
  <si>
    <t>所属名(正式)</t>
    <rPh sb="0" eb="2">
      <t>ショゾク</t>
    </rPh>
    <rPh sb="2" eb="3">
      <t>メイ</t>
    </rPh>
    <rPh sb="4" eb="6">
      <t>セイシキ</t>
    </rPh>
    <phoneticPr fontId="3"/>
  </si>
  <si>
    <t>所属名(略式)</t>
    <rPh sb="0" eb="2">
      <t>ショゾク</t>
    </rPh>
    <rPh sb="2" eb="3">
      <t>メイ</t>
    </rPh>
    <rPh sb="4" eb="6">
      <t>リャクシキ</t>
    </rPh>
    <phoneticPr fontId="3"/>
  </si>
  <si>
    <t>ｺｰﾄﾞ</t>
    <phoneticPr fontId="3"/>
  </si>
  <si>
    <t>種別</t>
    <rPh sb="0" eb="2">
      <t>シュベツ</t>
    </rPh>
    <phoneticPr fontId="3"/>
  </si>
  <si>
    <t>種別ｺｰﾄﾞ</t>
    <rPh sb="0" eb="2">
      <t>シュベツ</t>
    </rPh>
    <phoneticPr fontId="3"/>
  </si>
  <si>
    <t>種別種目</t>
    <rPh sb="0" eb="2">
      <t>シュベツ</t>
    </rPh>
    <rPh sb="2" eb="4">
      <t>シュモク</t>
    </rPh>
    <phoneticPr fontId="3"/>
  </si>
  <si>
    <t>002</t>
    <phoneticPr fontId="2"/>
  </si>
  <si>
    <t xml:space="preserve">01 </t>
    <phoneticPr fontId="2"/>
  </si>
  <si>
    <t>高校</t>
    <rPh sb="0" eb="2">
      <t>コウコウ</t>
    </rPh>
    <phoneticPr fontId="2"/>
  </si>
  <si>
    <t xml:space="preserve">02 </t>
    <phoneticPr fontId="2"/>
  </si>
  <si>
    <t>005</t>
    <phoneticPr fontId="2"/>
  </si>
  <si>
    <t>中学</t>
    <rPh sb="0" eb="2">
      <t>チュウガク</t>
    </rPh>
    <phoneticPr fontId="2"/>
  </si>
  <si>
    <t>010</t>
    <phoneticPr fontId="2"/>
  </si>
  <si>
    <t>011</t>
    <phoneticPr fontId="2"/>
  </si>
  <si>
    <t>姶良市蒲生町</t>
    <rPh sb="0" eb="3">
      <t>アイラシ</t>
    </rPh>
    <rPh sb="3" eb="5">
      <t>カモウ</t>
    </rPh>
    <rPh sb="5" eb="6">
      <t>マチ</t>
    </rPh>
    <phoneticPr fontId="3"/>
  </si>
  <si>
    <t>姶良市姶良町</t>
    <rPh sb="0" eb="3">
      <t>アイラシ</t>
    </rPh>
    <rPh sb="3" eb="5">
      <t>アイラ</t>
    </rPh>
    <rPh sb="5" eb="6">
      <t>マチ</t>
    </rPh>
    <phoneticPr fontId="3"/>
  </si>
  <si>
    <t>姶良市加治木町</t>
    <rPh sb="0" eb="3">
      <t>アイラシ</t>
    </rPh>
    <rPh sb="3" eb="6">
      <t>カジキ</t>
    </rPh>
    <rPh sb="6" eb="7">
      <t>マチ</t>
    </rPh>
    <phoneticPr fontId="3"/>
  </si>
  <si>
    <t>霧島市溝辺町</t>
    <rPh sb="0" eb="3">
      <t>キリシマシ</t>
    </rPh>
    <rPh sb="3" eb="5">
      <t>ミゾベ</t>
    </rPh>
    <rPh sb="5" eb="6">
      <t>マチ</t>
    </rPh>
    <phoneticPr fontId="1"/>
  </si>
  <si>
    <t>霧島市横川町</t>
    <rPh sb="0" eb="3">
      <t>キリシマシ</t>
    </rPh>
    <rPh sb="3" eb="5">
      <t>ヨコガワ</t>
    </rPh>
    <rPh sb="5" eb="6">
      <t>マチ</t>
    </rPh>
    <phoneticPr fontId="1"/>
  </si>
  <si>
    <t>姶良郡湧水町</t>
    <rPh sb="0" eb="2">
      <t>アイラ</t>
    </rPh>
    <rPh sb="2" eb="3">
      <t>グン</t>
    </rPh>
    <rPh sb="3" eb="5">
      <t>ユウスイ</t>
    </rPh>
    <rPh sb="5" eb="6">
      <t>チョウ</t>
    </rPh>
    <phoneticPr fontId="3"/>
  </si>
  <si>
    <t>霧島市牧園町</t>
    <rPh sb="0" eb="3">
      <t>キリシマシ</t>
    </rPh>
    <rPh sb="3" eb="5">
      <t>マキゾノ</t>
    </rPh>
    <rPh sb="5" eb="6">
      <t>チョウ</t>
    </rPh>
    <phoneticPr fontId="1"/>
  </si>
  <si>
    <t>霧島市霧島町</t>
    <rPh sb="0" eb="3">
      <t>キリシマシ</t>
    </rPh>
    <rPh sb="3" eb="5">
      <t>キリシマ</t>
    </rPh>
    <rPh sb="5" eb="6">
      <t>チョウ</t>
    </rPh>
    <phoneticPr fontId="1"/>
  </si>
  <si>
    <t>霧島市隼人町</t>
    <rPh sb="0" eb="3">
      <t>キリシマシ</t>
    </rPh>
    <rPh sb="3" eb="5">
      <t>ハヤト</t>
    </rPh>
    <rPh sb="5" eb="6">
      <t>チョウ</t>
    </rPh>
    <phoneticPr fontId="1"/>
  </si>
  <si>
    <t>霧島市福山町</t>
    <rPh sb="0" eb="3">
      <t>キリシマシ</t>
    </rPh>
    <rPh sb="3" eb="5">
      <t>フクヤマ</t>
    </rPh>
    <rPh sb="5" eb="6">
      <t>マチ</t>
    </rPh>
    <phoneticPr fontId="1"/>
  </si>
  <si>
    <t>霧島市国分</t>
    <rPh sb="0" eb="3">
      <t>キリシマシ</t>
    </rPh>
    <rPh sb="3" eb="5">
      <t>コクブ</t>
    </rPh>
    <phoneticPr fontId="1"/>
  </si>
  <si>
    <t>姶良市蒲生</t>
    <rPh sb="0" eb="3">
      <t>アイラシ</t>
    </rPh>
    <rPh sb="3" eb="5">
      <t>カモウ</t>
    </rPh>
    <phoneticPr fontId="3"/>
  </si>
  <si>
    <t>姶良市姶良</t>
    <rPh sb="0" eb="3">
      <t>アイラシ</t>
    </rPh>
    <rPh sb="3" eb="5">
      <t>アイラ</t>
    </rPh>
    <phoneticPr fontId="3"/>
  </si>
  <si>
    <t>姶良市加治木</t>
    <rPh sb="0" eb="3">
      <t>アイラシ</t>
    </rPh>
    <rPh sb="3" eb="6">
      <t>カジキ</t>
    </rPh>
    <phoneticPr fontId="3"/>
  </si>
  <si>
    <t>霧島市溝辺</t>
    <rPh sb="0" eb="3">
      <t>キリシマシ</t>
    </rPh>
    <rPh sb="3" eb="5">
      <t>ミゾベ</t>
    </rPh>
    <phoneticPr fontId="1"/>
  </si>
  <si>
    <t>霧島市横川</t>
    <rPh sb="0" eb="3">
      <t>キリシマシ</t>
    </rPh>
    <rPh sb="3" eb="5">
      <t>ヨコガワ</t>
    </rPh>
    <phoneticPr fontId="1"/>
  </si>
  <si>
    <t>姶良郡湧水</t>
    <rPh sb="0" eb="2">
      <t>アイラ</t>
    </rPh>
    <rPh sb="2" eb="3">
      <t>グン</t>
    </rPh>
    <rPh sb="3" eb="5">
      <t>ユウスイ</t>
    </rPh>
    <phoneticPr fontId="3"/>
  </si>
  <si>
    <t>霧島市牧園</t>
    <rPh sb="0" eb="3">
      <t>キリシマシ</t>
    </rPh>
    <rPh sb="3" eb="5">
      <t>マキゾノ</t>
    </rPh>
    <phoneticPr fontId="1"/>
  </si>
  <si>
    <t>霧島市霧島</t>
    <rPh sb="0" eb="3">
      <t>キリシマシ</t>
    </rPh>
    <rPh sb="3" eb="5">
      <t>キリシマ</t>
    </rPh>
    <phoneticPr fontId="1"/>
  </si>
  <si>
    <t>霧島市隼人</t>
    <rPh sb="0" eb="3">
      <t>キリシマシ</t>
    </rPh>
    <rPh sb="3" eb="5">
      <t>ハヤト</t>
    </rPh>
    <phoneticPr fontId="1"/>
  </si>
  <si>
    <t>霧島市福山</t>
    <rPh sb="0" eb="3">
      <t>キリシマシ</t>
    </rPh>
    <rPh sb="3" eb="5">
      <t>フクヤマ</t>
    </rPh>
    <phoneticPr fontId="1"/>
  </si>
  <si>
    <t>ｱｲﾗｼｶﾓｳ</t>
    <phoneticPr fontId="1"/>
  </si>
  <si>
    <t>ｱｲﾗｼｶｼﾞｷ</t>
    <phoneticPr fontId="1"/>
  </si>
  <si>
    <t>ｷﾘｼﾏｼﾐｿﾞﾍﾞ</t>
    <phoneticPr fontId="1"/>
  </si>
  <si>
    <t>ｷﾘｼﾏｼﾖｺｶﾞﾜ</t>
    <phoneticPr fontId="1"/>
  </si>
  <si>
    <t>ｱｲﾗｸﾞﾝﾕｳｽｲ</t>
    <phoneticPr fontId="1"/>
  </si>
  <si>
    <t>ｷﾘｼﾏｼﾏｷｿﾞﾉ</t>
    <phoneticPr fontId="1"/>
  </si>
  <si>
    <t>ｷﾘｼﾏｼｷﾘｼﾏ</t>
    <phoneticPr fontId="1"/>
  </si>
  <si>
    <t>ｷﾘｼﾏｼﾊﾔﾄ</t>
    <phoneticPr fontId="1"/>
  </si>
  <si>
    <t>ｷﾘｼﾏｼﾌｸﾔﾏ</t>
    <phoneticPr fontId="1"/>
  </si>
  <si>
    <t>ｷﾘｼﾏｼｺｸﾌﾞ</t>
    <phoneticPr fontId="1"/>
  </si>
  <si>
    <t>基礎ｺｰﾄﾞ</t>
    <rPh sb="0" eb="2">
      <t>キソ</t>
    </rPh>
    <phoneticPr fontId="2"/>
  </si>
  <si>
    <t>基礎ｺｰﾄﾞ</t>
    <rPh sb="0" eb="2">
      <t>キソ</t>
    </rPh>
    <phoneticPr fontId="3"/>
  </si>
  <si>
    <t>006</t>
    <phoneticPr fontId="2"/>
  </si>
  <si>
    <t>008</t>
    <phoneticPr fontId="2"/>
  </si>
  <si>
    <t>009</t>
    <phoneticPr fontId="2"/>
  </si>
  <si>
    <t>044</t>
    <phoneticPr fontId="2"/>
  </si>
  <si>
    <t>034</t>
    <phoneticPr fontId="1"/>
  </si>
  <si>
    <t>073</t>
    <phoneticPr fontId="1"/>
  </si>
  <si>
    <t>083</t>
    <phoneticPr fontId="1"/>
  </si>
  <si>
    <t>085</t>
    <phoneticPr fontId="1"/>
  </si>
  <si>
    <t>082</t>
    <phoneticPr fontId="1"/>
  </si>
  <si>
    <t>084</t>
    <phoneticPr fontId="1"/>
  </si>
  <si>
    <t>081</t>
    <phoneticPr fontId="1"/>
  </si>
  <si>
    <t>小学</t>
    <rPh sb="0" eb="2">
      <t>ショウガク</t>
    </rPh>
    <phoneticPr fontId="2"/>
  </si>
  <si>
    <t>成年</t>
    <rPh sb="0" eb="2">
      <t>セイネン</t>
    </rPh>
    <phoneticPr fontId="2"/>
  </si>
  <si>
    <t>共通</t>
    <rPh sb="0" eb="2">
      <t>キョウツウ</t>
    </rPh>
    <phoneticPr fontId="1"/>
  </si>
  <si>
    <t>30歳代</t>
    <rPh sb="2" eb="3">
      <t>サイ</t>
    </rPh>
    <rPh sb="3" eb="4">
      <t>ダイ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</si>
  <si>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</si>
  <si>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</si>
  <si>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</si>
  <si>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</si>
  <si>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男子中学100m</t>
    <rPh sb="0" eb="2">
      <t>ダンシ</t>
    </rPh>
    <phoneticPr fontId="2"/>
  </si>
  <si>
    <t>女子小学100m</t>
    <rPh sb="0" eb="2">
      <t>ジョシ</t>
    </rPh>
    <rPh sb="2" eb="4">
      <t>ショウガク</t>
    </rPh>
    <phoneticPr fontId="2"/>
  </si>
  <si>
    <t>男子小学100m</t>
    <rPh sb="0" eb="2">
      <t>ダンシ</t>
    </rPh>
    <rPh sb="2" eb="4">
      <t>ショウガク</t>
    </rPh>
    <phoneticPr fontId="2"/>
  </si>
  <si>
    <t>女子中学100m</t>
    <rPh sb="2" eb="4">
      <t>チュウガク</t>
    </rPh>
    <phoneticPr fontId="2"/>
  </si>
  <si>
    <t>女子高校・成年100m</t>
    <rPh sb="0" eb="2">
      <t>ジョシ</t>
    </rPh>
    <rPh sb="2" eb="4">
      <t>コウコウ</t>
    </rPh>
    <rPh sb="5" eb="6">
      <t>ナル</t>
    </rPh>
    <rPh sb="6" eb="7">
      <t>ネン</t>
    </rPh>
    <phoneticPr fontId="2"/>
  </si>
  <si>
    <t>男子高校100m</t>
    <rPh sb="0" eb="2">
      <t>ダンシ</t>
    </rPh>
    <rPh sb="2" eb="4">
      <t>コウコウ</t>
    </rPh>
    <phoneticPr fontId="2"/>
  </si>
  <si>
    <t>男子高校400m</t>
    <rPh sb="2" eb="4">
      <t>コウコウ</t>
    </rPh>
    <phoneticPr fontId="2"/>
  </si>
  <si>
    <t>女子中学・高校800m</t>
    <rPh sb="2" eb="4">
      <t>チュウガク</t>
    </rPh>
    <rPh sb="5" eb="7">
      <t>コウコウ</t>
    </rPh>
    <phoneticPr fontId="2"/>
  </si>
  <si>
    <t>男子中学2000m</t>
    <rPh sb="0" eb="2">
      <t>ダンシ</t>
    </rPh>
    <rPh sb="2" eb="4">
      <t>チュウガク</t>
    </rPh>
    <phoneticPr fontId="2"/>
  </si>
  <si>
    <t>男子高校1500m</t>
    <rPh sb="0" eb="2">
      <t>ダンシ</t>
    </rPh>
    <rPh sb="2" eb="4">
      <t>コウコウ</t>
    </rPh>
    <phoneticPr fontId="3"/>
  </si>
  <si>
    <t>男子50歳代2000m</t>
    <rPh sb="0" eb="2">
      <t>ダンシ</t>
    </rPh>
    <rPh sb="4" eb="5">
      <t>サイ</t>
    </rPh>
    <rPh sb="5" eb="6">
      <t>ダイ</t>
    </rPh>
    <phoneticPr fontId="2"/>
  </si>
  <si>
    <t>女子共通3000m</t>
    <rPh sb="0" eb="2">
      <t>ジョシ</t>
    </rPh>
    <rPh sb="2" eb="4">
      <t>キョウツウ</t>
    </rPh>
    <phoneticPr fontId="3"/>
  </si>
  <si>
    <t>男子共通5000m</t>
    <rPh sb="0" eb="2">
      <t>ダンシ</t>
    </rPh>
    <rPh sb="2" eb="4">
      <t>キョウツウ</t>
    </rPh>
    <phoneticPr fontId="2"/>
  </si>
  <si>
    <t>女子高校100mH</t>
    <rPh sb="0" eb="2">
      <t>ジョシ</t>
    </rPh>
    <rPh sb="2" eb="4">
      <t>コウコウ</t>
    </rPh>
    <phoneticPr fontId="2"/>
  </si>
  <si>
    <t>男子共通110mH</t>
    <rPh sb="0" eb="2">
      <t>ダンシ</t>
    </rPh>
    <rPh sb="2" eb="4">
      <t>キョウツウ</t>
    </rPh>
    <phoneticPr fontId="2"/>
  </si>
  <si>
    <t>男子高校・40歳代3000m</t>
    <rPh sb="0" eb="2">
      <t>ダンシ</t>
    </rPh>
    <rPh sb="2" eb="4">
      <t>コウコウ</t>
    </rPh>
    <rPh sb="7" eb="8">
      <t>サイ</t>
    </rPh>
    <rPh sb="8" eb="9">
      <t>ダイ</t>
    </rPh>
    <phoneticPr fontId="2"/>
  </si>
  <si>
    <t>男子小学走幅跳</t>
    <rPh sb="0" eb="2">
      <t>ダンシ</t>
    </rPh>
    <rPh sb="2" eb="4">
      <t>ショウガク</t>
    </rPh>
    <rPh sb="4" eb="5">
      <t>ハシ</t>
    </rPh>
    <rPh sb="5" eb="6">
      <t>ハバ</t>
    </rPh>
    <rPh sb="6" eb="7">
      <t>ト</t>
    </rPh>
    <phoneticPr fontId="2"/>
  </si>
  <si>
    <t>男子中学走幅跳</t>
    <rPh sb="0" eb="2">
      <t>ダンシ</t>
    </rPh>
    <rPh sb="2" eb="4">
      <t>チュウガク</t>
    </rPh>
    <rPh sb="4" eb="5">
      <t>ハシ</t>
    </rPh>
    <rPh sb="5" eb="6">
      <t>ハバ</t>
    </rPh>
    <rPh sb="6" eb="7">
      <t>ト</t>
    </rPh>
    <phoneticPr fontId="2"/>
  </si>
  <si>
    <t>男子高校走幅跳</t>
    <rPh sb="0" eb="2">
      <t>ダンシ</t>
    </rPh>
    <rPh sb="2" eb="4">
      <t>コウコウ</t>
    </rPh>
    <rPh sb="4" eb="5">
      <t>ハシ</t>
    </rPh>
    <rPh sb="5" eb="6">
      <t>ハバ</t>
    </rPh>
    <rPh sb="6" eb="7">
      <t>ト</t>
    </rPh>
    <phoneticPr fontId="2"/>
  </si>
  <si>
    <t>男子30歳未満走幅跳</t>
    <rPh sb="0" eb="2">
      <t>ダンシ</t>
    </rPh>
    <rPh sb="4" eb="5">
      <t>サイ</t>
    </rPh>
    <rPh sb="5" eb="7">
      <t>ミマン</t>
    </rPh>
    <rPh sb="7" eb="8">
      <t>ハシ</t>
    </rPh>
    <rPh sb="8" eb="9">
      <t>ハバ</t>
    </rPh>
    <rPh sb="9" eb="10">
      <t>ト</t>
    </rPh>
    <phoneticPr fontId="2"/>
  </si>
  <si>
    <t>走高跳</t>
    <rPh sb="1" eb="2">
      <t>タカ</t>
    </rPh>
    <phoneticPr fontId="1"/>
  </si>
  <si>
    <t>男子中学走高跳</t>
    <rPh sb="0" eb="2">
      <t>ダンシ</t>
    </rPh>
    <rPh sb="2" eb="4">
      <t>チュウガク</t>
    </rPh>
    <rPh sb="4" eb="5">
      <t>ハシ</t>
    </rPh>
    <rPh sb="5" eb="6">
      <t>タカ</t>
    </rPh>
    <rPh sb="6" eb="7">
      <t>ト</t>
    </rPh>
    <phoneticPr fontId="2"/>
  </si>
  <si>
    <t>男子中学砲丸投</t>
    <rPh sb="0" eb="2">
      <t>ダンシ</t>
    </rPh>
    <rPh sb="2" eb="4">
      <t>チュウガク</t>
    </rPh>
    <rPh sb="4" eb="6">
      <t>ホウガン</t>
    </rPh>
    <rPh sb="6" eb="7">
      <t>ナ</t>
    </rPh>
    <phoneticPr fontId="2"/>
  </si>
  <si>
    <t>男子高校砲丸投</t>
    <rPh sb="0" eb="2">
      <t>ダンシ</t>
    </rPh>
    <rPh sb="2" eb="4">
      <t>コウコウ</t>
    </rPh>
    <rPh sb="4" eb="6">
      <t>ホウガン</t>
    </rPh>
    <rPh sb="6" eb="7">
      <t>ナ</t>
    </rPh>
    <phoneticPr fontId="2"/>
  </si>
  <si>
    <t>男子30歳未満砲丸投</t>
    <rPh sb="0" eb="2">
      <t>ダンシ</t>
    </rPh>
    <rPh sb="4" eb="5">
      <t>サイ</t>
    </rPh>
    <rPh sb="5" eb="7">
      <t>ミマン</t>
    </rPh>
    <rPh sb="7" eb="9">
      <t>ホウガン</t>
    </rPh>
    <rPh sb="9" eb="10">
      <t>ナ</t>
    </rPh>
    <phoneticPr fontId="2"/>
  </si>
  <si>
    <t>女子小学走幅跳</t>
    <rPh sb="0" eb="2">
      <t>ジョシ</t>
    </rPh>
    <rPh sb="2" eb="4">
      <t>ショウガク</t>
    </rPh>
    <rPh sb="4" eb="5">
      <t>ハシ</t>
    </rPh>
    <rPh sb="5" eb="6">
      <t>ハバ</t>
    </rPh>
    <rPh sb="6" eb="7">
      <t>ト</t>
    </rPh>
    <phoneticPr fontId="2"/>
  </si>
  <si>
    <t>女子中学走幅跳</t>
    <rPh sb="0" eb="2">
      <t>ジョシ</t>
    </rPh>
    <rPh sb="2" eb="4">
      <t>チュウガク</t>
    </rPh>
    <rPh sb="4" eb="5">
      <t>ハシ</t>
    </rPh>
    <rPh sb="5" eb="6">
      <t>ハバ</t>
    </rPh>
    <rPh sb="6" eb="7">
      <t>ト</t>
    </rPh>
    <phoneticPr fontId="2"/>
  </si>
  <si>
    <t>女子高校走幅跳</t>
    <rPh sb="0" eb="2">
      <t>ジョシ</t>
    </rPh>
    <rPh sb="2" eb="4">
      <t>コウコウ</t>
    </rPh>
    <rPh sb="4" eb="5">
      <t>ハシ</t>
    </rPh>
    <rPh sb="5" eb="6">
      <t>ハバ</t>
    </rPh>
    <rPh sb="6" eb="7">
      <t>ト</t>
    </rPh>
    <phoneticPr fontId="2"/>
  </si>
  <si>
    <t>女子成年走幅跳</t>
    <rPh sb="0" eb="2">
      <t>ジョシ</t>
    </rPh>
    <rPh sb="2" eb="4">
      <t>セイネン</t>
    </rPh>
    <rPh sb="4" eb="5">
      <t>ハシ</t>
    </rPh>
    <rPh sb="5" eb="6">
      <t>ハバ</t>
    </rPh>
    <rPh sb="6" eb="7">
      <t>ト</t>
    </rPh>
    <phoneticPr fontId="2"/>
  </si>
  <si>
    <t>女子中学走高跳</t>
    <rPh sb="0" eb="2">
      <t>ジョシ</t>
    </rPh>
    <rPh sb="2" eb="4">
      <t>チュウガク</t>
    </rPh>
    <rPh sb="4" eb="5">
      <t>ハシ</t>
    </rPh>
    <rPh sb="5" eb="6">
      <t>タカ</t>
    </rPh>
    <rPh sb="6" eb="7">
      <t>ト</t>
    </rPh>
    <phoneticPr fontId="2"/>
  </si>
  <si>
    <t>女子中学砲丸投</t>
    <rPh sb="0" eb="2">
      <t>ジョシ</t>
    </rPh>
    <rPh sb="2" eb="4">
      <t>チュウガク</t>
    </rPh>
    <rPh sb="4" eb="6">
      <t>ホウガン</t>
    </rPh>
    <rPh sb="6" eb="7">
      <t>ナ</t>
    </rPh>
    <phoneticPr fontId="2"/>
  </si>
  <si>
    <t>砲丸投(6kg)</t>
    <phoneticPr fontId="1"/>
  </si>
  <si>
    <t>高校・40歳代</t>
  </si>
  <si>
    <t>高校・成年</t>
  </si>
  <si>
    <t>071</t>
    <phoneticPr fontId="1"/>
  </si>
  <si>
    <t>10</t>
    <phoneticPr fontId="2"/>
  </si>
  <si>
    <t>03</t>
    <phoneticPr fontId="3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</si>
  <si>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</si>
  <si>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</si>
  <si>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</si>
  <si>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</si>
  <si>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</si>
  <si>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16</t>
    <phoneticPr fontId="1"/>
  </si>
  <si>
    <t>13</t>
    <phoneticPr fontId="1"/>
  </si>
  <si>
    <t>砲丸投(7.26kg)</t>
    <phoneticPr fontId="1"/>
  </si>
  <si>
    <t>(7.26kg)</t>
  </si>
  <si>
    <t>(6kg)</t>
  </si>
  <si>
    <t>砲丸投(4kg)</t>
    <phoneticPr fontId="1"/>
  </si>
  <si>
    <t>(4kg)</t>
  </si>
  <si>
    <t>女子高校砲丸投</t>
    <rPh sb="0" eb="2">
      <t>ジョシ</t>
    </rPh>
    <rPh sb="2" eb="4">
      <t>コウコウ</t>
    </rPh>
    <rPh sb="4" eb="6">
      <t>ホウガン</t>
    </rPh>
    <rPh sb="6" eb="7">
      <t>ナ</t>
    </rPh>
    <phoneticPr fontId="2"/>
  </si>
  <si>
    <t>砲丸投(2.721kg)</t>
    <phoneticPr fontId="1"/>
  </si>
  <si>
    <t>砲丸投(5kg)</t>
    <phoneticPr fontId="1"/>
  </si>
  <si>
    <t>(5kg)</t>
  </si>
  <si>
    <t>中学・高校</t>
    <rPh sb="0" eb="2">
      <t>チュウガク</t>
    </rPh>
    <rPh sb="3" eb="5">
      <t>コウコウ</t>
    </rPh>
    <phoneticPr fontId="1"/>
  </si>
  <si>
    <t>09</t>
    <phoneticPr fontId="1"/>
  </si>
  <si>
    <t>男子30歳代砲丸投</t>
    <rPh sb="0" eb="2">
      <t>ダンシ</t>
    </rPh>
    <rPh sb="4" eb="5">
      <t>サイ</t>
    </rPh>
    <rPh sb="5" eb="6">
      <t>ダイ</t>
    </rPh>
    <rPh sb="6" eb="8">
      <t>ホウガン</t>
    </rPh>
    <rPh sb="8" eb="9">
      <t>ナ</t>
    </rPh>
    <phoneticPr fontId="2"/>
  </si>
  <si>
    <t>男子40歳代砲丸投</t>
    <rPh sb="0" eb="2">
      <t>ダンシ</t>
    </rPh>
    <rPh sb="4" eb="5">
      <t>サイ</t>
    </rPh>
    <rPh sb="5" eb="6">
      <t>ダイ</t>
    </rPh>
    <rPh sb="6" eb="8">
      <t>ホウガン</t>
    </rPh>
    <rPh sb="8" eb="9">
      <t>ナ</t>
    </rPh>
    <phoneticPr fontId="2"/>
  </si>
  <si>
    <t>男子50歳代砲丸投</t>
    <rPh sb="0" eb="2">
      <t>ダンシ</t>
    </rPh>
    <rPh sb="4" eb="5">
      <t>サイ</t>
    </rPh>
    <rPh sb="5" eb="6">
      <t>ダイ</t>
    </rPh>
    <rPh sb="6" eb="8">
      <t>ホウガン</t>
    </rPh>
    <rPh sb="8" eb="9">
      <t>ナ</t>
    </rPh>
    <phoneticPr fontId="2"/>
  </si>
  <si>
    <t>1m50</t>
    <phoneticPr fontId="1"/>
  </si>
  <si>
    <t>110mH</t>
    <phoneticPr fontId="1"/>
  </si>
  <si>
    <t>共通A</t>
    <rPh sb="0" eb="2">
      <t>キョウツウ</t>
    </rPh>
    <phoneticPr fontId="1"/>
  </si>
  <si>
    <t>共通B</t>
    <rPh sb="0" eb="2">
      <t>キョウツウ</t>
    </rPh>
    <phoneticPr fontId="1"/>
  </si>
  <si>
    <t>00201 000</t>
    <phoneticPr fontId="2"/>
  </si>
  <si>
    <t>00202 000</t>
    <phoneticPr fontId="2"/>
  </si>
  <si>
    <t>00229 000</t>
    <phoneticPr fontId="2"/>
  </si>
  <si>
    <t>03404 000</t>
    <phoneticPr fontId="2"/>
  </si>
  <si>
    <t>00902 00</t>
    <phoneticPr fontId="2"/>
  </si>
  <si>
    <t>00907 00</t>
    <phoneticPr fontId="2"/>
  </si>
  <si>
    <t>01016 00</t>
    <phoneticPr fontId="2"/>
  </si>
  <si>
    <t>01104 0</t>
    <phoneticPr fontId="2"/>
  </si>
  <si>
    <t>07301 0000</t>
    <phoneticPr fontId="2"/>
  </si>
  <si>
    <t>07302 0000</t>
    <phoneticPr fontId="2"/>
  </si>
  <si>
    <t>07102 0000</t>
    <phoneticPr fontId="2"/>
  </si>
  <si>
    <t>男子30歳未満走高跳</t>
    <rPh sb="0" eb="2">
      <t>ダンシ</t>
    </rPh>
    <rPh sb="4" eb="5">
      <t>サイ</t>
    </rPh>
    <rPh sb="5" eb="7">
      <t>ミマン</t>
    </rPh>
    <phoneticPr fontId="2"/>
  </si>
  <si>
    <t>08302 0000</t>
    <phoneticPr fontId="2"/>
  </si>
  <si>
    <t>08205 000</t>
    <phoneticPr fontId="2"/>
  </si>
  <si>
    <t>08406 000</t>
    <phoneticPr fontId="2"/>
  </si>
  <si>
    <t>00213 000</t>
    <phoneticPr fontId="2"/>
  </si>
  <si>
    <t>00608 00</t>
    <phoneticPr fontId="2"/>
  </si>
  <si>
    <t>01004 0</t>
    <phoneticPr fontId="2"/>
  </si>
  <si>
    <t>07303 0000</t>
    <phoneticPr fontId="2"/>
  </si>
  <si>
    <t>(2.721kg）</t>
    <phoneticPr fontId="1"/>
  </si>
  <si>
    <t>08502 0000</t>
    <phoneticPr fontId="2"/>
  </si>
  <si>
    <t>高校・</t>
    <rPh sb="0" eb="2">
      <t>コウコウ</t>
    </rPh>
    <phoneticPr fontId="2"/>
  </si>
  <si>
    <t>30</t>
    <phoneticPr fontId="2"/>
  </si>
  <si>
    <t>29</t>
    <phoneticPr fontId="1"/>
  </si>
  <si>
    <t>40</t>
    <phoneticPr fontId="1"/>
  </si>
  <si>
    <t>30歳未・30・40歳代</t>
    <rPh sb="2" eb="3">
      <t>サイ</t>
    </rPh>
    <rPh sb="3" eb="4">
      <t>ミ</t>
    </rPh>
    <phoneticPr fontId="1"/>
  </si>
  <si>
    <t>30・40歳代</t>
    <phoneticPr fontId="1"/>
  </si>
  <si>
    <t>20</t>
    <phoneticPr fontId="1"/>
  </si>
  <si>
    <t>30歳未・</t>
    <rPh sb="2" eb="3">
      <t>サイ</t>
    </rPh>
    <rPh sb="3" eb="4">
      <t>ミ</t>
    </rPh>
    <phoneticPr fontId="1"/>
  </si>
  <si>
    <t>30歳未・30・40歳代100m</t>
    <rPh sb="2" eb="3">
      <t>サイ</t>
    </rPh>
    <rPh sb="3" eb="4">
      <t>ミ</t>
    </rPh>
    <rPh sb="10" eb="11">
      <t>サイ</t>
    </rPh>
    <rPh sb="11" eb="12">
      <t>ダイ</t>
    </rPh>
    <phoneticPr fontId="2"/>
  </si>
  <si>
    <t>00230 000</t>
    <phoneticPr fontId="2"/>
  </si>
  <si>
    <t>00530 000</t>
    <phoneticPr fontId="2"/>
  </si>
  <si>
    <t>00830 00</t>
    <phoneticPr fontId="2"/>
  </si>
  <si>
    <t>07330 0000</t>
    <phoneticPr fontId="2"/>
  </si>
  <si>
    <t>08230 000</t>
    <phoneticPr fontId="2"/>
  </si>
  <si>
    <t>04430 000</t>
    <phoneticPr fontId="2"/>
  </si>
  <si>
    <t>07330 0000</t>
    <phoneticPr fontId="2"/>
  </si>
  <si>
    <t>08430 0000</t>
    <phoneticPr fontId="2"/>
  </si>
  <si>
    <t>07340 0000</t>
    <phoneticPr fontId="2"/>
  </si>
  <si>
    <t>07140 0000</t>
    <phoneticPr fontId="2"/>
  </si>
  <si>
    <t>08140 000</t>
    <phoneticPr fontId="2"/>
  </si>
  <si>
    <t>08407 000</t>
    <phoneticPr fontId="2"/>
  </si>
  <si>
    <t>備考</t>
    <rPh sb="0" eb="2">
      <t>ビコウ</t>
    </rPh>
    <phoneticPr fontId="1"/>
  </si>
  <si>
    <t>備考</t>
    <rPh sb="0" eb="2">
      <t>ビコウ</t>
    </rPh>
    <phoneticPr fontId="1"/>
  </si>
  <si>
    <t>※目標記録は、可能な限りご記入下さい。また、補欠の方も可能な範囲で登録ください。（備考欄へ「補」と記入）</t>
    <rPh sb="1" eb="3">
      <t>モクヒョウ</t>
    </rPh>
    <rPh sb="3" eb="5">
      <t>キロク</t>
    </rPh>
    <rPh sb="7" eb="9">
      <t>カノウ</t>
    </rPh>
    <rPh sb="10" eb="11">
      <t>カギ</t>
    </rPh>
    <rPh sb="13" eb="16">
      <t>キニュウクダ</t>
    </rPh>
    <rPh sb="22" eb="24">
      <t>ホケツ</t>
    </rPh>
    <rPh sb="25" eb="26">
      <t>カタ</t>
    </rPh>
    <rPh sb="27" eb="29">
      <t>カノウ</t>
    </rPh>
    <rPh sb="30" eb="32">
      <t>ハンイ</t>
    </rPh>
    <rPh sb="33" eb="35">
      <t>トウロク</t>
    </rPh>
    <rPh sb="41" eb="43">
      <t>ビコウ</t>
    </rPh>
    <rPh sb="43" eb="44">
      <t>ラン</t>
    </rPh>
    <rPh sb="46" eb="47">
      <t>ホ</t>
    </rPh>
    <rPh sb="49" eb="51">
      <t>キニュウ</t>
    </rPh>
    <phoneticPr fontId="1"/>
  </si>
  <si>
    <t>姶良地区体育大会　（陸上競技）申込み　【男子】</t>
    <rPh sb="0" eb="4">
      <t>アイラチク</t>
    </rPh>
    <rPh sb="4" eb="8">
      <t>タイイクタイカイ</t>
    </rPh>
    <rPh sb="10" eb="12">
      <t>リクジョウ</t>
    </rPh>
    <rPh sb="12" eb="14">
      <t>キョウギ</t>
    </rPh>
    <rPh sb="15" eb="17">
      <t>モウシコ</t>
    </rPh>
    <rPh sb="20" eb="22">
      <t>ダンシ</t>
    </rPh>
    <phoneticPr fontId="1"/>
  </si>
  <si>
    <t>姶良地区体育大会　（陸上競技）申込み【女子】</t>
    <rPh sb="0" eb="4">
      <t>アイラチク</t>
    </rPh>
    <rPh sb="4" eb="8">
      <t>タイイクタイカイ</t>
    </rPh>
    <rPh sb="10" eb="12">
      <t>リクジョウ</t>
    </rPh>
    <rPh sb="12" eb="14">
      <t>キョウギ</t>
    </rPh>
    <rPh sb="15" eb="17">
      <t>モウシコ</t>
    </rPh>
    <rPh sb="19" eb="21">
      <t>ジョシ</t>
    </rPh>
    <phoneticPr fontId="1"/>
  </si>
  <si>
    <t xml:space="preserve"> </t>
    <phoneticPr fontId="1"/>
  </si>
  <si>
    <t>※共通種目の市町名は、（霧島市・姶良市・湧水町）と記入する。</t>
    <rPh sb="1" eb="3">
      <t>キョウツウ</t>
    </rPh>
    <rPh sb="3" eb="5">
      <t>シュモク</t>
    </rPh>
    <rPh sb="6" eb="8">
      <t>シチョウ</t>
    </rPh>
    <rPh sb="8" eb="9">
      <t>メイ</t>
    </rPh>
    <rPh sb="12" eb="14">
      <t>キリシマ</t>
    </rPh>
    <rPh sb="14" eb="15">
      <t>シ</t>
    </rPh>
    <rPh sb="16" eb="18">
      <t>アイラ</t>
    </rPh>
    <rPh sb="18" eb="19">
      <t>シ</t>
    </rPh>
    <rPh sb="20" eb="22">
      <t>ユウスイ</t>
    </rPh>
    <rPh sb="22" eb="23">
      <t>チョウ</t>
    </rPh>
    <rPh sb="25" eb="27">
      <t>キニュウ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</si>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</sst>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ヒラギノ丸ゴ Pro W4"/>
      <family val="3"/>
      <charset val="128"/>
    </font>
    <font>
      <sz val="11"/>
      <name val="ヒラギノ丸ゴ Pro W4"/>
      <family val="3"/>
      <charset val="128"/>
    </font>
    <font>
      <sz val="11"/>
      <color indexed="53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59">
    <xf numFmtId="0" fontId="0" fillId="0" borderId="0" xfId="0"/>
    <xf numFmtId="0" fontId="0" fillId="0" borderId="0" xfId="0" applyFont="1" applyAlignment="1">
      <alignment shrinkToFit="1"/>
    </xf>
    <xf numFmtId="0" fontId="0" fillId="0" borderId="0" xfId="0" applyFont="1" applyBorder="1" applyAlignment="1">
      <alignment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shrinkToFit="1"/>
    </xf>
    <xf numFmtId="0" fontId="0" fillId="0" borderId="0" xfId="0" applyFont="1"/>
    <xf numFmtId="0" fontId="4" fillId="0" borderId="0" xfId="0" applyFont="1" applyAlignment="1"/>
    <xf numFmtId="0" fontId="5" fillId="0" borderId="0" xfId="0" applyFont="1"/>
    <xf numFmtId="0" fontId="7" fillId="0" borderId="0" xfId="0" applyFont="1" applyAlignment="1"/>
    <xf numFmtId="0" fontId="0" fillId="0" borderId="1" xfId="0" applyFont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shrinkToFit="1"/>
    </xf>
    <xf numFmtId="49" fontId="0" fillId="0" borderId="1" xfId="0" applyNumberFormat="1" applyFont="1" applyFill="1" applyBorder="1" applyAlignment="1">
      <alignment horizontal="center" shrinkToFit="1"/>
    </xf>
    <xf numFmtId="0" fontId="0" fillId="0" borderId="1" xfId="0" applyFont="1" applyBorder="1" applyAlignment="1">
      <alignment horizont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 applyBorder="1"/>
    <xf numFmtId="0" fontId="10" fillId="2" borderId="0" xfId="0" applyFont="1" applyFill="1" applyAlignment="1">
      <alignment vertical="center"/>
    </xf>
    <xf numFmtId="0" fontId="11" fillId="2" borderId="0" xfId="0" applyNumberFormat="1" applyFont="1" applyFill="1" applyBorder="1" applyAlignment="1"/>
    <xf numFmtId="0" fontId="10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/>
    <xf numFmtId="0" fontId="9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NumberFormat="1" applyFont="1" applyFill="1" applyAlignment="1"/>
    <xf numFmtId="0" fontId="11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>
      <alignment vertical="center"/>
    </xf>
    <xf numFmtId="0" fontId="11" fillId="2" borderId="2" xfId="0" applyNumberFormat="1" applyFont="1" applyFill="1" applyBorder="1" applyAlignment="1"/>
    <xf numFmtId="0" fontId="10" fillId="2" borderId="2" xfId="0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horizontal="right"/>
    </xf>
    <xf numFmtId="0" fontId="14" fillId="2" borderId="0" xfId="0" applyFont="1" applyFill="1" applyAlignment="1">
      <alignment vertical="center"/>
    </xf>
    <xf numFmtId="0" fontId="1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2" xfId="0" applyNumberFormat="1" applyFont="1" applyFill="1" applyBorder="1" applyAlignment="1">
      <alignment horizontal="left"/>
    </xf>
    <xf numFmtId="49" fontId="11" fillId="2" borderId="3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shrinkToFit="1"/>
    </xf>
    <xf numFmtId="0" fontId="9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0" xfId="0" applyFont="1" applyFill="1" applyBorder="1" applyAlignment="1">
      <alignment shrinkToFit="1"/>
    </xf>
    <xf numFmtId="0" fontId="8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6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center" shrinkToFit="1"/>
    </xf>
    <xf numFmtId="0" fontId="17" fillId="0" borderId="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1315;&#26149;\Desktop\&#24179;&#25104;28&#24180;&#24230;&#23030;&#33391;&#38520;&#21332;\CVS&#22793;&#25563;&#29992;(&#38619;&#24418;)\2.&#20013;&#23398;&#30007;&#23376;CVS&#22793;&#25563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第24回"/>
      <sheetName val="競技者マスター"/>
      <sheetName val="所属団体マスター"/>
    </sheetNames>
    <sheetDataSet>
      <sheetData sheetId="0"/>
      <sheetData sheetId="1">
        <row r="12">
          <cell r="B1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A1:AR448"/>
  <sheetViews>
    <sheetView showZeros="0" tabSelected="1" zoomScaleNormal="100" zoomScaleSheetLayoutView="100" workbookViewId="0">
      <selection activeCell="Q4" sqref="Q4"/>
    </sheetView>
  </sheetViews>
  <sheetFormatPr defaultRowHeight="14.25"/>
  <cols>
    <col min="1" max="1" width="4.5" style="1" bestFit="1" customWidth="1"/>
    <col min="2" max="2" width="7.625" style="1" customWidth="1"/>
    <col min="3" max="4" width="9.125" style="1" customWidth="1"/>
    <col min="5" max="6" width="9.625" style="1" customWidth="1"/>
    <col min="7" max="8" width="4.25" style="1" customWidth="1"/>
    <col min="9" max="9" width="17.625" style="1" customWidth="1"/>
    <col min="10" max="10" width="9.5" style="1" bestFit="1" customWidth="1"/>
    <col min="11" max="11" width="10.625" style="1" customWidth="1"/>
    <col min="12" max="12" width="9.5" style="4" bestFit="1" customWidth="1"/>
    <col min="13" max="14" width="5.375" style="1" customWidth="1"/>
    <col min="15" max="15" width="9" style="1"/>
    <col min="16" max="16" width="7" style="1" customWidth="1"/>
    <col min="17" max="17" width="10.25" style="1" customWidth="1"/>
    <col min="18" max="19" width="9" style="1"/>
    <col min="20" max="25" width="9" style="1" hidden="1" customWidth="1"/>
    <col min="26" max="27" width="15.25" style="19" hidden="1" customWidth="1"/>
    <col min="28" max="28" width="15" style="19" hidden="1" customWidth="1"/>
    <col min="29" max="29" width="13.75" style="23" hidden="1" customWidth="1"/>
    <col min="30" max="30" width="14.5" style="19" hidden="1" customWidth="1"/>
    <col min="31" max="31" width="18" style="19" hidden="1" customWidth="1"/>
    <col min="32" max="32" width="9" style="24" hidden="1" customWidth="1"/>
    <col min="33" max="35" width="17.625" style="25" hidden="1" customWidth="1"/>
    <col min="36" max="36" width="14.5" style="26" hidden="1" customWidth="1"/>
    <col min="37" max="37" width="14" style="19" hidden="1" customWidth="1"/>
    <col min="38" max="38" width="6" style="27" hidden="1" customWidth="1"/>
    <col min="39" max="39" width="24.875" style="19" hidden="1" customWidth="1"/>
    <col min="40" max="40" width="10" style="19" hidden="1" customWidth="1"/>
    <col min="41" max="41" width="9" style="24" hidden="1" customWidth="1"/>
    <col min="42" max="42" width="29.5" style="19" hidden="1" customWidth="1"/>
    <col min="43" max="43" width="15.125" style="19" hidden="1" customWidth="1"/>
    <col min="44" max="44" width="0" style="1" hidden="1" customWidth="1"/>
    <col min="45" max="16384" width="9" style="1"/>
  </cols>
  <sheetData>
    <row r="1" spans="1:43" ht="21">
      <c r="A1" s="56" t="s">
        <v>231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49"/>
    </row>
    <row r="2" spans="1:43" ht="25.5" customHeight="1">
      <c r="A2" s="58" t="s">
        <v>39</v>
      </c>
      <c r="B2" s="58"/>
      <c r="C2" s="58" t="s">
        <v>233</v>
      </c>
      <c r="D2" s="58"/>
      <c r="E2" s="58"/>
      <c r="F2" s="58" t="s">
        <v>16</v>
      </c>
      <c r="G2" s="58"/>
      <c r="H2" s="58"/>
      <c r="I2" s="58" t="s">
        <v>233</v>
      </c>
      <c r="J2" s="58"/>
      <c r="K2" s="58"/>
      <c r="L2" s="58"/>
      <c r="M2" s="58"/>
      <c r="N2" s="51"/>
      <c r="O2" s="2"/>
      <c r="Z2" s="20"/>
      <c r="AA2" s="20"/>
      <c r="AB2" s="20"/>
      <c r="AD2" s="25"/>
      <c r="AE2" s="26"/>
    </row>
    <row r="3" spans="1:43" ht="25.5" customHeight="1">
      <c r="A3" s="58" t="s">
        <v>27</v>
      </c>
      <c r="B3" s="58"/>
      <c r="C3" s="58" t="s">
        <v>233</v>
      </c>
      <c r="D3" s="58"/>
      <c r="E3" s="58"/>
      <c r="F3" s="58" t="s">
        <v>30</v>
      </c>
      <c r="G3" s="58"/>
      <c r="H3" s="58"/>
      <c r="I3" s="58" t="s">
        <v>233</v>
      </c>
      <c r="J3" s="58"/>
      <c r="K3" s="58"/>
      <c r="L3" s="58"/>
      <c r="M3" s="58"/>
      <c r="N3" s="51"/>
      <c r="O3" s="2"/>
      <c r="Z3" s="20"/>
      <c r="AA3" s="20"/>
      <c r="AB3" s="20"/>
      <c r="AD3" s="25"/>
      <c r="AE3" s="26"/>
    </row>
    <row r="4" spans="1:43" ht="17.25">
      <c r="A4" s="57" t="s">
        <v>230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3"/>
      <c r="O4" s="3"/>
      <c r="Z4" s="20"/>
      <c r="AA4" s="20"/>
      <c r="AB4" s="20"/>
      <c r="AD4" s="25"/>
      <c r="AE4" s="26"/>
    </row>
    <row r="5" spans="1:43" ht="17.25">
      <c r="A5" s="55" t="s">
        <v>50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2"/>
      <c r="O5" s="3"/>
      <c r="Z5" s="20"/>
      <c r="AA5" s="20"/>
      <c r="AB5" s="20"/>
      <c r="AD5" s="25"/>
      <c r="AE5" s="26"/>
    </row>
    <row r="6" spans="1:43" ht="17.25">
      <c r="A6" s="55" t="s">
        <v>234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4"/>
      <c r="O6" s="3"/>
      <c r="Z6" s="20"/>
      <c r="AA6" s="20"/>
      <c r="AB6" s="20"/>
      <c r="AD6" s="25"/>
      <c r="AE6" s="26"/>
    </row>
    <row r="7" spans="1:43" s="4" customFormat="1">
      <c r="A7" s="9"/>
      <c r="B7" s="10" t="s">
        <v>35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0</v>
      </c>
      <c r="H7" s="10" t="s">
        <v>1</v>
      </c>
      <c r="I7" s="10" t="s">
        <v>40</v>
      </c>
      <c r="J7" s="10" t="s">
        <v>23</v>
      </c>
      <c r="K7" s="10" t="s">
        <v>2</v>
      </c>
      <c r="L7" s="11" t="s">
        <v>28</v>
      </c>
      <c r="M7" s="12" t="s">
        <v>25</v>
      </c>
      <c r="N7" s="12" t="s">
        <v>228</v>
      </c>
      <c r="T7" s="4" t="s">
        <v>45</v>
      </c>
      <c r="U7" s="4" t="s">
        <v>49</v>
      </c>
      <c r="V7" s="4" t="s">
        <v>44</v>
      </c>
      <c r="W7" s="4" t="s">
        <v>46</v>
      </c>
      <c r="X7" s="4" t="s">
        <v>47</v>
      </c>
      <c r="Y7" s="4" t="s">
        <v>229</v>
      </c>
      <c r="Z7" s="21" t="s">
        <v>52</v>
      </c>
      <c r="AA7" s="20" t="s">
        <v>53</v>
      </c>
      <c r="AB7" s="20" t="s">
        <v>54</v>
      </c>
      <c r="AC7" s="20" t="s">
        <v>55</v>
      </c>
      <c r="AD7" s="20" t="s">
        <v>103</v>
      </c>
      <c r="AE7" s="20" t="s">
        <v>56</v>
      </c>
      <c r="AF7" s="24"/>
      <c r="AG7" s="28" t="s">
        <v>57</v>
      </c>
      <c r="AH7" s="28" t="s">
        <v>58</v>
      </c>
      <c r="AI7" s="28" t="s">
        <v>59</v>
      </c>
      <c r="AJ7" s="43" t="s">
        <v>104</v>
      </c>
      <c r="AK7" s="32" t="s">
        <v>2</v>
      </c>
      <c r="AL7" s="30" t="s">
        <v>60</v>
      </c>
      <c r="AM7" s="31" t="s">
        <v>61</v>
      </c>
      <c r="AN7" s="32" t="s">
        <v>62</v>
      </c>
      <c r="AO7" s="24"/>
      <c r="AP7" s="29" t="s">
        <v>63</v>
      </c>
      <c r="AQ7" s="33" t="s">
        <v>60</v>
      </c>
    </row>
    <row r="8" spans="1:43" ht="23.25" customHeight="1">
      <c r="A8" s="9">
        <v>1</v>
      </c>
      <c r="B8" s="13"/>
      <c r="C8" s="14"/>
      <c r="D8" s="14"/>
      <c r="E8" s="14"/>
      <c r="F8" s="14"/>
      <c r="G8" s="13"/>
      <c r="H8" s="13" t="s">
        <v>122</v>
      </c>
      <c r="I8" s="13"/>
      <c r="J8" s="13"/>
      <c r="K8" s="13"/>
      <c r="L8" s="15"/>
      <c r="M8" s="16"/>
      <c r="N8" s="16"/>
      <c r="T8" s="4">
        <v>1</v>
      </c>
      <c r="U8" s="4" t="s">
        <v>122</v>
      </c>
      <c r="V8" s="4" t="s">
        <v>17</v>
      </c>
      <c r="W8" s="4" t="s">
        <v>3</v>
      </c>
      <c r="X8" s="4" t="s">
        <v>17</v>
      </c>
      <c r="Z8" s="22" t="str">
        <f t="shared" ref="Z8:Z39" si="0">H8&amp;J8&amp;K8</f>
        <v>男子</v>
      </c>
      <c r="AA8" s="20">
        <f t="shared" ref="AA8:AA39" si="1">467100000+B8</f>
        <v>467100000</v>
      </c>
      <c r="AB8" s="20" t="str">
        <f t="shared" ref="AB8:AB39" si="2">CONCATENATE(C8&amp;"　"&amp;D8,"(",G8,")")</f>
        <v>　()</v>
      </c>
      <c r="AC8" s="23" t="str">
        <f t="shared" ref="AC8:AC39" si="3">E8&amp;" "&amp;F8</f>
        <v xml:space="preserve"> </v>
      </c>
      <c r="AD8" s="25" t="e">
        <f t="shared" ref="AD8:AD39" si="4">VLOOKUP(I8,$AH$8:$AJ$18,3,FALSE)</f>
        <v>#N/A</v>
      </c>
      <c r="AE8" s="26" t="e">
        <f t="shared" ref="AE8:AE39" si="5">VLOOKUP(Z8,$AP:$AQ,2,FALSE)</f>
        <v>#N/A</v>
      </c>
      <c r="AG8" s="28" t="s">
        <v>93</v>
      </c>
      <c r="AH8" s="28" t="s">
        <v>72</v>
      </c>
      <c r="AI8" s="28" t="s">
        <v>83</v>
      </c>
      <c r="AJ8" s="43">
        <v>467001</v>
      </c>
      <c r="AK8" s="45" t="s">
        <v>3</v>
      </c>
      <c r="AL8" s="44" t="s">
        <v>64</v>
      </c>
      <c r="AM8" s="36" t="s">
        <v>116</v>
      </c>
      <c r="AN8" s="35" t="s">
        <v>65</v>
      </c>
      <c r="AP8" s="32" t="s">
        <v>126</v>
      </c>
      <c r="AQ8" s="37" t="s">
        <v>186</v>
      </c>
    </row>
    <row r="9" spans="1:43" ht="23.25" customHeight="1">
      <c r="A9" s="9">
        <v>2</v>
      </c>
      <c r="B9" s="13"/>
      <c r="C9" s="14"/>
      <c r="D9" s="14"/>
      <c r="E9" s="14"/>
      <c r="F9" s="14"/>
      <c r="G9" s="13"/>
      <c r="H9" s="13" t="s">
        <v>122</v>
      </c>
      <c r="I9" s="13"/>
      <c r="J9" s="13"/>
      <c r="K9" s="13"/>
      <c r="L9" s="15"/>
      <c r="M9" s="16"/>
      <c r="N9" s="16"/>
      <c r="T9" s="4">
        <v>2</v>
      </c>
      <c r="U9" s="4" t="s">
        <v>123</v>
      </c>
      <c r="V9" s="4" t="s">
        <v>26</v>
      </c>
      <c r="W9" s="4" t="s">
        <v>5</v>
      </c>
      <c r="X9" s="4" t="s">
        <v>26</v>
      </c>
      <c r="Z9" s="22" t="str">
        <f t="shared" si="0"/>
        <v>男子</v>
      </c>
      <c r="AA9" s="20">
        <f t="shared" si="1"/>
        <v>467100000</v>
      </c>
      <c r="AB9" s="20" t="str">
        <f t="shared" si="2"/>
        <v>　()</v>
      </c>
      <c r="AC9" s="23" t="str">
        <f t="shared" si="3"/>
        <v xml:space="preserve"> </v>
      </c>
      <c r="AD9" s="25" t="e">
        <f t="shared" si="4"/>
        <v>#N/A</v>
      </c>
      <c r="AE9" s="26" t="e">
        <f t="shared" si="5"/>
        <v>#N/A</v>
      </c>
      <c r="AG9" s="28" t="s">
        <v>93</v>
      </c>
      <c r="AH9" s="28" t="s">
        <v>73</v>
      </c>
      <c r="AI9" s="28" t="s">
        <v>84</v>
      </c>
      <c r="AJ9" s="43">
        <v>467002</v>
      </c>
      <c r="AK9" s="45" t="s">
        <v>5</v>
      </c>
      <c r="AL9" s="44" t="s">
        <v>68</v>
      </c>
      <c r="AM9" s="36" t="s">
        <v>69</v>
      </c>
      <c r="AN9" s="35" t="s">
        <v>67</v>
      </c>
      <c r="AP9" s="32" t="s">
        <v>124</v>
      </c>
      <c r="AQ9" s="37" t="s">
        <v>187</v>
      </c>
    </row>
    <row r="10" spans="1:43" ht="23.25" customHeight="1">
      <c r="A10" s="9">
        <v>3</v>
      </c>
      <c r="B10" s="13"/>
      <c r="C10" s="14"/>
      <c r="D10" s="14"/>
      <c r="E10" s="14"/>
      <c r="F10" s="14"/>
      <c r="G10" s="13"/>
      <c r="H10" s="13" t="s">
        <v>122</v>
      </c>
      <c r="I10" s="13"/>
      <c r="J10" s="13"/>
      <c r="K10" s="13"/>
      <c r="L10" s="15"/>
      <c r="M10" s="16"/>
      <c r="N10" s="16"/>
      <c r="T10" s="4">
        <v>3</v>
      </c>
      <c r="V10" s="4" t="s">
        <v>18</v>
      </c>
      <c r="W10" s="4" t="s">
        <v>7</v>
      </c>
      <c r="X10" s="4" t="s">
        <v>184</v>
      </c>
      <c r="Z10" s="22" t="str">
        <f t="shared" si="0"/>
        <v>男子</v>
      </c>
      <c r="AA10" s="20">
        <f t="shared" si="1"/>
        <v>467100000</v>
      </c>
      <c r="AB10" s="20" t="str">
        <f t="shared" si="2"/>
        <v>　()</v>
      </c>
      <c r="AC10" s="23" t="str">
        <f t="shared" si="3"/>
        <v xml:space="preserve"> </v>
      </c>
      <c r="AD10" s="25" t="e">
        <f t="shared" si="4"/>
        <v>#N/A</v>
      </c>
      <c r="AE10" s="26" t="e">
        <f t="shared" si="5"/>
        <v>#N/A</v>
      </c>
      <c r="AG10" s="28" t="s">
        <v>94</v>
      </c>
      <c r="AH10" s="28" t="s">
        <v>74</v>
      </c>
      <c r="AI10" s="28" t="s">
        <v>85</v>
      </c>
      <c r="AJ10" s="43">
        <v>467003</v>
      </c>
      <c r="AK10" s="45" t="s">
        <v>7</v>
      </c>
      <c r="AL10" s="44" t="s">
        <v>105</v>
      </c>
      <c r="AM10" s="36" t="s">
        <v>66</v>
      </c>
      <c r="AN10" s="35" t="s">
        <v>208</v>
      </c>
      <c r="AP10" s="32" t="s">
        <v>129</v>
      </c>
      <c r="AQ10" s="37" t="s">
        <v>216</v>
      </c>
    </row>
    <row r="11" spans="1:43" ht="23.25" customHeight="1">
      <c r="A11" s="9">
        <v>4</v>
      </c>
      <c r="B11" s="13"/>
      <c r="C11" s="14"/>
      <c r="D11" s="14"/>
      <c r="E11" s="14"/>
      <c r="F11" s="14"/>
      <c r="G11" s="13"/>
      <c r="H11" s="13" t="s">
        <v>122</v>
      </c>
      <c r="I11" s="13"/>
      <c r="J11" s="13"/>
      <c r="K11" s="13"/>
      <c r="L11" s="15"/>
      <c r="M11" s="16"/>
      <c r="N11" s="16"/>
      <c r="P11" s="7" t="s">
        <v>48</v>
      </c>
      <c r="Q11" s="5"/>
      <c r="R11" s="5"/>
      <c r="S11" s="5"/>
      <c r="T11" s="4">
        <v>4</v>
      </c>
      <c r="V11" s="4" t="s">
        <v>41</v>
      </c>
      <c r="W11" s="4" t="s">
        <v>9</v>
      </c>
      <c r="X11" s="4" t="s">
        <v>185</v>
      </c>
      <c r="Z11" s="22" t="str">
        <f t="shared" si="0"/>
        <v>男子</v>
      </c>
      <c r="AA11" s="20">
        <f t="shared" si="1"/>
        <v>467100000</v>
      </c>
      <c r="AB11" s="20" t="str">
        <f t="shared" si="2"/>
        <v>　()</v>
      </c>
      <c r="AC11" s="23" t="str">
        <f t="shared" si="3"/>
        <v xml:space="preserve"> </v>
      </c>
      <c r="AD11" s="25" t="e">
        <f t="shared" si="4"/>
        <v>#N/A</v>
      </c>
      <c r="AE11" s="26" t="e">
        <f t="shared" si="5"/>
        <v>#N/A</v>
      </c>
      <c r="AG11" s="28" t="s">
        <v>95</v>
      </c>
      <c r="AH11" s="28" t="s">
        <v>75</v>
      </c>
      <c r="AI11" s="28" t="s">
        <v>86</v>
      </c>
      <c r="AJ11" s="43">
        <v>467004</v>
      </c>
      <c r="AK11" s="45" t="s">
        <v>9</v>
      </c>
      <c r="AL11" s="44" t="s">
        <v>106</v>
      </c>
      <c r="AM11" s="36" t="s">
        <v>207</v>
      </c>
      <c r="AN11" s="35" t="s">
        <v>159</v>
      </c>
      <c r="AP11" s="32" t="s">
        <v>215</v>
      </c>
      <c r="AQ11" s="37" t="s">
        <v>188</v>
      </c>
    </row>
    <row r="12" spans="1:43" ht="23.25" customHeight="1">
      <c r="A12" s="9">
        <v>5</v>
      </c>
      <c r="B12" s="13"/>
      <c r="C12" s="14"/>
      <c r="D12" s="14"/>
      <c r="E12" s="14"/>
      <c r="F12" s="14"/>
      <c r="G12" s="13"/>
      <c r="H12" s="13" t="s">
        <v>122</v>
      </c>
      <c r="I12" s="13"/>
      <c r="J12" s="13"/>
      <c r="K12" s="13"/>
      <c r="L12" s="15"/>
      <c r="M12" s="16"/>
      <c r="N12" s="16"/>
      <c r="P12" s="17" t="s">
        <v>3</v>
      </c>
      <c r="Q12" s="17" t="s">
        <v>4</v>
      </c>
      <c r="R12" s="17">
        <v>1234</v>
      </c>
      <c r="S12" s="18"/>
      <c r="T12" s="4">
        <v>5</v>
      </c>
      <c r="V12" s="4" t="s">
        <v>24</v>
      </c>
      <c r="W12" s="4" t="s">
        <v>36</v>
      </c>
      <c r="Z12" s="22" t="str">
        <f t="shared" si="0"/>
        <v>男子</v>
      </c>
      <c r="AA12" s="20">
        <f t="shared" si="1"/>
        <v>467100000</v>
      </c>
      <c r="AB12" s="20" t="str">
        <f t="shared" si="2"/>
        <v>　()</v>
      </c>
      <c r="AC12" s="23" t="str">
        <f t="shared" si="3"/>
        <v xml:space="preserve"> </v>
      </c>
      <c r="AD12" s="25" t="e">
        <f t="shared" si="4"/>
        <v>#N/A</v>
      </c>
      <c r="AE12" s="26" t="e">
        <f t="shared" si="5"/>
        <v>#N/A</v>
      </c>
      <c r="AG12" s="28" t="s">
        <v>96</v>
      </c>
      <c r="AH12" s="28" t="s">
        <v>76</v>
      </c>
      <c r="AI12" s="28" t="s">
        <v>87</v>
      </c>
      <c r="AJ12" s="43">
        <v>467005</v>
      </c>
      <c r="AK12" s="45" t="s">
        <v>36</v>
      </c>
      <c r="AL12" s="44" t="s">
        <v>107</v>
      </c>
      <c r="AM12" s="36" t="s">
        <v>117</v>
      </c>
      <c r="AN12" s="35" t="s">
        <v>160</v>
      </c>
      <c r="AP12" s="32" t="s">
        <v>138</v>
      </c>
      <c r="AQ12" s="37" t="s">
        <v>189</v>
      </c>
    </row>
    <row r="13" spans="1:43" ht="23.25" customHeight="1">
      <c r="A13" s="9">
        <v>6</v>
      </c>
      <c r="B13" s="13"/>
      <c r="C13" s="14"/>
      <c r="D13" s="14"/>
      <c r="E13" s="14"/>
      <c r="F13" s="14"/>
      <c r="G13" s="13"/>
      <c r="H13" s="13" t="s">
        <v>122</v>
      </c>
      <c r="I13" s="13"/>
      <c r="J13" s="13"/>
      <c r="K13" s="13"/>
      <c r="L13" s="15"/>
      <c r="M13" s="16"/>
      <c r="N13" s="16"/>
      <c r="P13" s="17" t="s">
        <v>5</v>
      </c>
      <c r="Q13" s="17" t="s">
        <v>6</v>
      </c>
      <c r="R13" s="17">
        <v>5678</v>
      </c>
      <c r="S13" s="18"/>
      <c r="T13" s="4">
        <v>6</v>
      </c>
      <c r="V13" s="4" t="s">
        <v>19</v>
      </c>
      <c r="W13" s="4" t="s">
        <v>37</v>
      </c>
      <c r="Z13" s="22" t="str">
        <f t="shared" si="0"/>
        <v>男子</v>
      </c>
      <c r="AA13" s="20">
        <f t="shared" si="1"/>
        <v>467100000</v>
      </c>
      <c r="AB13" s="20" t="str">
        <f t="shared" si="2"/>
        <v>　()</v>
      </c>
      <c r="AC13" s="23" t="str">
        <f t="shared" si="3"/>
        <v xml:space="preserve"> </v>
      </c>
      <c r="AD13" s="25" t="e">
        <f t="shared" si="4"/>
        <v>#N/A</v>
      </c>
      <c r="AE13" s="26" t="e">
        <f t="shared" si="5"/>
        <v>#N/A</v>
      </c>
      <c r="AG13" s="28" t="s">
        <v>97</v>
      </c>
      <c r="AH13" s="28" t="s">
        <v>77</v>
      </c>
      <c r="AI13" s="28" t="s">
        <v>88</v>
      </c>
      <c r="AJ13" s="43">
        <v>467006</v>
      </c>
      <c r="AK13" s="45" t="s">
        <v>37</v>
      </c>
      <c r="AL13" s="44" t="s">
        <v>70</v>
      </c>
      <c r="AM13" s="34" t="s">
        <v>118</v>
      </c>
      <c r="AN13" s="30" t="s">
        <v>161</v>
      </c>
      <c r="AP13" s="32" t="s">
        <v>130</v>
      </c>
      <c r="AQ13" s="37" t="s">
        <v>217</v>
      </c>
    </row>
    <row r="14" spans="1:43" ht="23.25" customHeight="1">
      <c r="A14" s="9">
        <v>7</v>
      </c>
      <c r="B14" s="13"/>
      <c r="C14" s="14"/>
      <c r="D14" s="14"/>
      <c r="E14" s="14"/>
      <c r="F14" s="14"/>
      <c r="G14" s="13"/>
      <c r="H14" s="13" t="s">
        <v>122</v>
      </c>
      <c r="I14" s="13"/>
      <c r="J14" s="13"/>
      <c r="K14" s="13"/>
      <c r="L14" s="15"/>
      <c r="M14" s="16"/>
      <c r="N14" s="16"/>
      <c r="P14" s="17" t="s">
        <v>7</v>
      </c>
      <c r="Q14" s="17" t="s">
        <v>8</v>
      </c>
      <c r="R14" s="17">
        <v>23456</v>
      </c>
      <c r="S14" s="18"/>
      <c r="V14" s="4" t="s">
        <v>20</v>
      </c>
      <c r="W14" s="4" t="s">
        <v>38</v>
      </c>
      <c r="Z14" s="22" t="str">
        <f t="shared" si="0"/>
        <v>男子</v>
      </c>
      <c r="AA14" s="20">
        <f t="shared" si="1"/>
        <v>467100000</v>
      </c>
      <c r="AB14" s="20" t="str">
        <f t="shared" si="2"/>
        <v>　()</v>
      </c>
      <c r="AC14" s="23" t="str">
        <f t="shared" si="3"/>
        <v xml:space="preserve"> </v>
      </c>
      <c r="AD14" s="25" t="e">
        <f t="shared" si="4"/>
        <v>#N/A</v>
      </c>
      <c r="AE14" s="26" t="e">
        <f t="shared" si="5"/>
        <v>#N/A</v>
      </c>
      <c r="AG14" s="28" t="s">
        <v>98</v>
      </c>
      <c r="AH14" s="28" t="s">
        <v>78</v>
      </c>
      <c r="AI14" s="28" t="s">
        <v>89</v>
      </c>
      <c r="AJ14" s="43">
        <v>467008</v>
      </c>
      <c r="AK14" s="45" t="s">
        <v>38</v>
      </c>
      <c r="AL14" s="44" t="s">
        <v>71</v>
      </c>
      <c r="AM14" s="32" t="s">
        <v>19</v>
      </c>
      <c r="AN14" s="30" t="s">
        <v>210</v>
      </c>
      <c r="AP14" s="32" t="s">
        <v>133</v>
      </c>
      <c r="AQ14" s="37" t="s">
        <v>218</v>
      </c>
    </row>
    <row r="15" spans="1:43" ht="23.25" customHeight="1">
      <c r="A15" s="9">
        <v>8</v>
      </c>
      <c r="B15" s="13"/>
      <c r="C15" s="14"/>
      <c r="D15" s="14"/>
      <c r="E15" s="14"/>
      <c r="F15" s="14"/>
      <c r="G15" s="13"/>
      <c r="H15" s="13" t="s">
        <v>122</v>
      </c>
      <c r="I15" s="13"/>
      <c r="J15" s="13"/>
      <c r="K15" s="13"/>
      <c r="L15" s="15"/>
      <c r="M15" s="16"/>
      <c r="N15" s="16"/>
      <c r="P15" s="17" t="s">
        <v>9</v>
      </c>
      <c r="Q15" s="17" t="s">
        <v>10</v>
      </c>
      <c r="R15" s="17">
        <v>54321</v>
      </c>
      <c r="S15" s="18"/>
      <c r="V15" s="4" t="s">
        <v>21</v>
      </c>
      <c r="W15" s="4" t="s">
        <v>42</v>
      </c>
      <c r="Z15" s="22" t="str">
        <f t="shared" si="0"/>
        <v>男子</v>
      </c>
      <c r="AA15" s="20">
        <f t="shared" si="1"/>
        <v>467100000</v>
      </c>
      <c r="AB15" s="20" t="str">
        <f t="shared" si="2"/>
        <v>　()</v>
      </c>
      <c r="AC15" s="23" t="str">
        <f t="shared" si="3"/>
        <v xml:space="preserve"> </v>
      </c>
      <c r="AD15" s="25" t="e">
        <f t="shared" si="4"/>
        <v>#N/A</v>
      </c>
      <c r="AE15" s="26" t="e">
        <f t="shared" si="5"/>
        <v>#N/A</v>
      </c>
      <c r="AG15" s="28" t="s">
        <v>99</v>
      </c>
      <c r="AH15" s="28" t="s">
        <v>79</v>
      </c>
      <c r="AI15" s="28" t="s">
        <v>90</v>
      </c>
      <c r="AJ15" s="43">
        <v>467009</v>
      </c>
      <c r="AK15" s="45" t="s">
        <v>42</v>
      </c>
      <c r="AL15" s="44" t="s">
        <v>108</v>
      </c>
      <c r="AM15" s="32" t="s">
        <v>214</v>
      </c>
      <c r="AN15" s="30" t="s">
        <v>213</v>
      </c>
      <c r="AP15" s="46" t="s">
        <v>132</v>
      </c>
      <c r="AQ15" s="37" t="s">
        <v>190</v>
      </c>
    </row>
    <row r="16" spans="1:43" ht="23.25" customHeight="1">
      <c r="A16" s="9">
        <v>9</v>
      </c>
      <c r="B16" s="13"/>
      <c r="C16" s="14"/>
      <c r="D16" s="14"/>
      <c r="E16" s="14"/>
      <c r="F16" s="14"/>
      <c r="G16" s="13"/>
      <c r="H16" s="13" t="s">
        <v>122</v>
      </c>
      <c r="I16" s="13"/>
      <c r="J16" s="13"/>
      <c r="K16" s="13"/>
      <c r="L16" s="15"/>
      <c r="M16" s="16"/>
      <c r="N16" s="16"/>
      <c r="P16" s="17" t="s">
        <v>15</v>
      </c>
      <c r="Q16" s="17" t="s">
        <v>51</v>
      </c>
      <c r="R16" s="17">
        <v>152579</v>
      </c>
      <c r="S16" s="18"/>
      <c r="T16" s="4"/>
      <c r="V16" s="4" t="s">
        <v>22</v>
      </c>
      <c r="W16" s="4" t="s">
        <v>183</v>
      </c>
      <c r="Z16" s="22" t="str">
        <f t="shared" si="0"/>
        <v>男子</v>
      </c>
      <c r="AA16" s="20">
        <f t="shared" si="1"/>
        <v>467100000</v>
      </c>
      <c r="AB16" s="20" t="str">
        <f t="shared" si="2"/>
        <v>　()</v>
      </c>
      <c r="AC16" s="23" t="str">
        <f t="shared" si="3"/>
        <v xml:space="preserve"> </v>
      </c>
      <c r="AD16" s="25" t="e">
        <f t="shared" si="4"/>
        <v>#N/A</v>
      </c>
      <c r="AE16" s="26" t="e">
        <f t="shared" si="5"/>
        <v>#N/A</v>
      </c>
      <c r="AG16" s="28" t="s">
        <v>100</v>
      </c>
      <c r="AH16" s="28" t="s">
        <v>80</v>
      </c>
      <c r="AI16" s="28" t="s">
        <v>91</v>
      </c>
      <c r="AJ16" s="43">
        <v>467010</v>
      </c>
      <c r="AK16" s="45" t="s">
        <v>43</v>
      </c>
      <c r="AL16" s="30" t="s">
        <v>109</v>
      </c>
      <c r="AM16" s="32" t="s">
        <v>119</v>
      </c>
      <c r="AN16" s="30" t="s">
        <v>162</v>
      </c>
      <c r="AP16" s="47" t="s">
        <v>134</v>
      </c>
      <c r="AQ16" s="37" t="s">
        <v>191</v>
      </c>
    </row>
    <row r="17" spans="1:44" ht="23.25" customHeight="1">
      <c r="A17" s="9">
        <v>10</v>
      </c>
      <c r="B17" s="13"/>
      <c r="C17" s="14"/>
      <c r="D17" s="14"/>
      <c r="E17" s="14"/>
      <c r="F17" s="14"/>
      <c r="G17" s="13"/>
      <c r="H17" s="13" t="s">
        <v>122</v>
      </c>
      <c r="I17" s="13"/>
      <c r="J17" s="13"/>
      <c r="K17" s="13"/>
      <c r="L17" s="15"/>
      <c r="M17" s="16"/>
      <c r="N17" s="16"/>
      <c r="P17" s="17" t="s">
        <v>11</v>
      </c>
      <c r="Q17" s="17" t="s">
        <v>12</v>
      </c>
      <c r="R17" s="17">
        <v>650</v>
      </c>
      <c r="S17" s="18"/>
      <c r="T17" s="4"/>
      <c r="W17" s="4" t="s">
        <v>11</v>
      </c>
      <c r="Z17" s="22" t="str">
        <f t="shared" si="0"/>
        <v>男子</v>
      </c>
      <c r="AA17" s="20">
        <f t="shared" si="1"/>
        <v>467100000</v>
      </c>
      <c r="AB17" s="20" t="str">
        <f t="shared" si="2"/>
        <v>　()</v>
      </c>
      <c r="AC17" s="23" t="str">
        <f t="shared" si="3"/>
        <v xml:space="preserve"> </v>
      </c>
      <c r="AD17" s="25" t="e">
        <f t="shared" si="4"/>
        <v>#N/A</v>
      </c>
      <c r="AE17" s="26" t="e">
        <f t="shared" si="5"/>
        <v>#N/A</v>
      </c>
      <c r="AG17" s="28" t="s">
        <v>101</v>
      </c>
      <c r="AH17" s="28" t="s">
        <v>81</v>
      </c>
      <c r="AI17" s="28" t="s">
        <v>92</v>
      </c>
      <c r="AJ17" s="43">
        <v>467011</v>
      </c>
      <c r="AK17" s="45" t="s">
        <v>11</v>
      </c>
      <c r="AL17" s="30" t="s">
        <v>110</v>
      </c>
      <c r="AM17" s="32" t="s">
        <v>120</v>
      </c>
      <c r="AN17" s="30" t="s">
        <v>163</v>
      </c>
      <c r="AP17" s="32" t="s">
        <v>139</v>
      </c>
      <c r="AQ17" s="37" t="s">
        <v>192</v>
      </c>
    </row>
    <row r="18" spans="1:44" ht="23.25" customHeight="1">
      <c r="A18" s="9">
        <v>11</v>
      </c>
      <c r="B18" s="13"/>
      <c r="C18" s="14"/>
      <c r="D18" s="14"/>
      <c r="E18" s="14"/>
      <c r="F18" s="14"/>
      <c r="G18" s="13"/>
      <c r="H18" s="13" t="s">
        <v>122</v>
      </c>
      <c r="I18" s="13"/>
      <c r="J18" s="13"/>
      <c r="K18" s="13"/>
      <c r="L18" s="15"/>
      <c r="M18" s="16"/>
      <c r="N18" s="16"/>
      <c r="P18" s="17" t="s">
        <v>144</v>
      </c>
      <c r="Q18" s="17" t="s">
        <v>182</v>
      </c>
      <c r="R18" s="17">
        <v>150</v>
      </c>
      <c r="S18" s="18"/>
      <c r="T18" s="4"/>
      <c r="W18" s="4" t="s">
        <v>144</v>
      </c>
      <c r="Z18" s="22" t="str">
        <f t="shared" si="0"/>
        <v>男子</v>
      </c>
      <c r="AA18" s="20">
        <f t="shared" si="1"/>
        <v>467100000</v>
      </c>
      <c r="AB18" s="20" t="str">
        <f t="shared" si="2"/>
        <v>　()</v>
      </c>
      <c r="AC18" s="23" t="str">
        <f t="shared" si="3"/>
        <v xml:space="preserve"> </v>
      </c>
      <c r="AD18" s="25" t="e">
        <f t="shared" si="4"/>
        <v>#N/A</v>
      </c>
      <c r="AE18" s="26" t="e">
        <f t="shared" si="5"/>
        <v>#N/A</v>
      </c>
      <c r="AG18" s="28" t="s">
        <v>102</v>
      </c>
      <c r="AH18" s="28" t="s">
        <v>82</v>
      </c>
      <c r="AI18" s="28" t="s">
        <v>82</v>
      </c>
      <c r="AJ18" s="43">
        <v>467012</v>
      </c>
      <c r="AK18" s="45" t="s">
        <v>144</v>
      </c>
      <c r="AL18" s="30" t="s">
        <v>158</v>
      </c>
      <c r="AM18" s="32" t="s">
        <v>121</v>
      </c>
      <c r="AN18" s="30" t="s">
        <v>164</v>
      </c>
      <c r="AP18" s="32" t="s">
        <v>136</v>
      </c>
      <c r="AQ18" s="37" t="s">
        <v>193</v>
      </c>
    </row>
    <row r="19" spans="1:44" ht="23.25" customHeight="1">
      <c r="A19" s="9">
        <v>12</v>
      </c>
      <c r="B19" s="13"/>
      <c r="C19" s="14"/>
      <c r="D19" s="14"/>
      <c r="E19" s="14"/>
      <c r="F19" s="14"/>
      <c r="G19" s="13"/>
      <c r="H19" s="13" t="s">
        <v>122</v>
      </c>
      <c r="I19" s="13"/>
      <c r="J19" s="13"/>
      <c r="K19" s="13"/>
      <c r="L19" s="15"/>
      <c r="M19" s="16"/>
      <c r="N19" s="16"/>
      <c r="P19" s="17" t="s">
        <v>13</v>
      </c>
      <c r="Q19" s="17" t="s">
        <v>14</v>
      </c>
      <c r="R19" s="17">
        <v>1234</v>
      </c>
      <c r="T19" s="4"/>
      <c r="W19" s="4" t="s">
        <v>13</v>
      </c>
      <c r="Z19" s="22" t="str">
        <f t="shared" si="0"/>
        <v>男子</v>
      </c>
      <c r="AA19" s="20">
        <f t="shared" si="1"/>
        <v>467100000</v>
      </c>
      <c r="AB19" s="20" t="str">
        <f t="shared" si="2"/>
        <v>　()</v>
      </c>
      <c r="AC19" s="23" t="str">
        <f t="shared" si="3"/>
        <v xml:space="preserve"> </v>
      </c>
      <c r="AD19" s="25" t="e">
        <f t="shared" si="4"/>
        <v>#N/A</v>
      </c>
      <c r="AE19" s="26" t="e">
        <f t="shared" si="5"/>
        <v>#N/A</v>
      </c>
      <c r="AG19" s="20"/>
      <c r="AH19" s="20"/>
      <c r="AI19" s="20"/>
      <c r="AJ19" s="39"/>
      <c r="AK19" s="45" t="s">
        <v>168</v>
      </c>
      <c r="AL19" s="30" t="s">
        <v>115</v>
      </c>
      <c r="AM19" s="32" t="s">
        <v>177</v>
      </c>
      <c r="AN19" s="30" t="s">
        <v>165</v>
      </c>
      <c r="AP19" s="32" t="s">
        <v>140</v>
      </c>
      <c r="AQ19" s="37" t="s">
        <v>194</v>
      </c>
    </row>
    <row r="20" spans="1:44" ht="23.25" customHeight="1">
      <c r="A20" s="9">
        <v>13</v>
      </c>
      <c r="B20" s="13"/>
      <c r="C20" s="14"/>
      <c r="D20" s="14"/>
      <c r="E20" s="14"/>
      <c r="F20" s="14"/>
      <c r="G20" s="13"/>
      <c r="H20" s="13" t="s">
        <v>122</v>
      </c>
      <c r="I20" s="13"/>
      <c r="J20" s="13"/>
      <c r="K20" s="13"/>
      <c r="L20" s="15"/>
      <c r="M20" s="16"/>
      <c r="N20" s="16"/>
      <c r="T20" s="4"/>
      <c r="Z20" s="22" t="str">
        <f t="shared" si="0"/>
        <v>男子</v>
      </c>
      <c r="AA20" s="20">
        <f t="shared" si="1"/>
        <v>467100000</v>
      </c>
      <c r="AB20" s="20" t="str">
        <f t="shared" si="2"/>
        <v>　()</v>
      </c>
      <c r="AC20" s="23" t="str">
        <f t="shared" si="3"/>
        <v xml:space="preserve"> </v>
      </c>
      <c r="AD20" s="25" t="e">
        <f t="shared" si="4"/>
        <v>#N/A</v>
      </c>
      <c r="AE20" s="26" t="e">
        <f t="shared" si="5"/>
        <v>#N/A</v>
      </c>
      <c r="AG20" s="20"/>
      <c r="AH20" s="20"/>
      <c r="AI20" s="20"/>
      <c r="AJ20" s="39"/>
      <c r="AK20" s="45" t="s">
        <v>155</v>
      </c>
      <c r="AL20" s="30" t="s">
        <v>113</v>
      </c>
      <c r="AM20" s="19" t="s">
        <v>212</v>
      </c>
      <c r="AN20" s="30" t="s">
        <v>178</v>
      </c>
      <c r="AP20" s="32" t="s">
        <v>141</v>
      </c>
      <c r="AQ20" s="37" t="s">
        <v>195</v>
      </c>
    </row>
    <row r="21" spans="1:44" ht="23.25" customHeight="1">
      <c r="A21" s="9">
        <v>14</v>
      </c>
      <c r="B21" s="13"/>
      <c r="C21" s="14"/>
      <c r="D21" s="14"/>
      <c r="E21" s="14"/>
      <c r="F21" s="14"/>
      <c r="G21" s="13"/>
      <c r="H21" s="13" t="s">
        <v>122</v>
      </c>
      <c r="I21" s="13"/>
      <c r="J21" s="13"/>
      <c r="K21" s="13"/>
      <c r="L21" s="15"/>
      <c r="M21" s="16"/>
      <c r="N21" s="16"/>
      <c r="P21" s="8" t="s">
        <v>29</v>
      </c>
      <c r="T21" s="4"/>
      <c r="Z21" s="22" t="str">
        <f t="shared" si="0"/>
        <v>男子</v>
      </c>
      <c r="AA21" s="20">
        <f t="shared" si="1"/>
        <v>467100000</v>
      </c>
      <c r="AB21" s="20" t="str">
        <f t="shared" si="2"/>
        <v>　()</v>
      </c>
      <c r="AC21" s="23" t="str">
        <f t="shared" si="3"/>
        <v xml:space="preserve"> </v>
      </c>
      <c r="AD21" s="25" t="e">
        <f t="shared" si="4"/>
        <v>#N/A</v>
      </c>
      <c r="AE21" s="26" t="e">
        <f t="shared" si="5"/>
        <v>#N/A</v>
      </c>
      <c r="AG21" s="20"/>
      <c r="AH21" s="20"/>
      <c r="AI21" s="20"/>
      <c r="AJ21" s="39"/>
      <c r="AK21" s="45" t="s">
        <v>175</v>
      </c>
      <c r="AL21" s="30" t="s">
        <v>111</v>
      </c>
      <c r="AM21" s="32" t="s">
        <v>157</v>
      </c>
      <c r="AN21" s="30" t="s">
        <v>167</v>
      </c>
      <c r="AP21" s="32" t="s">
        <v>142</v>
      </c>
      <c r="AQ21" s="37" t="s">
        <v>219</v>
      </c>
    </row>
    <row r="22" spans="1:44" ht="23.25" customHeight="1">
      <c r="A22" s="9">
        <v>15</v>
      </c>
      <c r="B22" s="13"/>
      <c r="C22" s="14" t="s">
        <v>233</v>
      </c>
      <c r="D22" s="14" t="s">
        <v>233</v>
      </c>
      <c r="E22" s="14" t="s">
        <v>233</v>
      </c>
      <c r="F22" s="14" t="s">
        <v>233</v>
      </c>
      <c r="G22" s="13"/>
      <c r="H22" s="13" t="s">
        <v>122</v>
      </c>
      <c r="I22" s="13"/>
      <c r="J22" s="13"/>
      <c r="K22" s="13"/>
      <c r="L22" s="15"/>
      <c r="M22" s="16"/>
      <c r="N22" s="16"/>
      <c r="T22" s="4"/>
      <c r="Z22" s="22" t="str">
        <f t="shared" si="0"/>
        <v>男子</v>
      </c>
      <c r="AA22" s="20">
        <f t="shared" si="1"/>
        <v>467100000</v>
      </c>
      <c r="AB22" s="20" t="str">
        <f t="shared" si="2"/>
        <v xml:space="preserve"> 　 ()</v>
      </c>
      <c r="AC22" s="23" t="str">
        <f t="shared" si="3"/>
        <v xml:space="preserve">   </v>
      </c>
      <c r="AD22" s="25" t="e">
        <f t="shared" si="4"/>
        <v>#N/A</v>
      </c>
      <c r="AE22" s="26" t="e">
        <f t="shared" si="5"/>
        <v>#N/A</v>
      </c>
      <c r="AG22" s="20"/>
      <c r="AH22" s="20"/>
      <c r="AI22" s="20"/>
      <c r="AJ22" s="39"/>
      <c r="AK22" s="45" t="s">
        <v>171</v>
      </c>
      <c r="AL22" s="30" t="s">
        <v>114</v>
      </c>
      <c r="AM22" s="32" t="s">
        <v>156</v>
      </c>
      <c r="AN22" s="30" t="s">
        <v>166</v>
      </c>
      <c r="AP22" s="32" t="s">
        <v>143</v>
      </c>
      <c r="AQ22" s="37" t="s">
        <v>224</v>
      </c>
    </row>
    <row r="23" spans="1:44" ht="23.25" customHeight="1">
      <c r="A23" s="9">
        <v>16</v>
      </c>
      <c r="B23" s="13"/>
      <c r="C23" s="14"/>
      <c r="D23" s="14"/>
      <c r="E23" s="14"/>
      <c r="F23" s="14"/>
      <c r="G23" s="13"/>
      <c r="H23" s="13" t="s">
        <v>122</v>
      </c>
      <c r="I23" s="13"/>
      <c r="J23" s="13"/>
      <c r="K23" s="13"/>
      <c r="L23" s="15"/>
      <c r="M23" s="16"/>
      <c r="N23" s="16"/>
      <c r="Z23" s="22" t="str">
        <f t="shared" si="0"/>
        <v>男子</v>
      </c>
      <c r="AA23" s="20">
        <f t="shared" si="1"/>
        <v>467100000</v>
      </c>
      <c r="AB23" s="20" t="str">
        <f t="shared" si="2"/>
        <v>　()</v>
      </c>
      <c r="AC23" s="23" t="str">
        <f t="shared" si="3"/>
        <v xml:space="preserve"> </v>
      </c>
      <c r="AD23" s="25" t="e">
        <f t="shared" si="4"/>
        <v>#N/A</v>
      </c>
      <c r="AE23" s="26" t="e">
        <f t="shared" si="5"/>
        <v>#N/A</v>
      </c>
      <c r="AG23" s="20"/>
      <c r="AH23" s="20"/>
      <c r="AI23" s="20"/>
      <c r="AJ23" s="39"/>
      <c r="AK23" s="45" t="s">
        <v>174</v>
      </c>
      <c r="AL23" s="30" t="s">
        <v>112</v>
      </c>
      <c r="AM23" s="32" t="s">
        <v>211</v>
      </c>
      <c r="AN23" s="30" t="s">
        <v>209</v>
      </c>
      <c r="AP23" s="32" t="s">
        <v>145</v>
      </c>
      <c r="AQ23" s="37" t="s">
        <v>196</v>
      </c>
    </row>
    <row r="24" spans="1:44" ht="23.25" customHeight="1">
      <c r="A24" s="9">
        <v>17</v>
      </c>
      <c r="B24" s="13"/>
      <c r="C24" s="14"/>
      <c r="D24" s="14"/>
      <c r="E24" s="14"/>
      <c r="F24" s="14"/>
      <c r="G24" s="13"/>
      <c r="H24" s="13" t="s">
        <v>122</v>
      </c>
      <c r="I24" s="13"/>
      <c r="J24" s="13"/>
      <c r="K24" s="13"/>
      <c r="L24" s="15"/>
      <c r="M24" s="16"/>
      <c r="N24" s="16"/>
      <c r="Z24" s="22" t="str">
        <f t="shared" si="0"/>
        <v>男子</v>
      </c>
      <c r="AA24" s="20">
        <f t="shared" si="1"/>
        <v>467100000</v>
      </c>
      <c r="AB24" s="20" t="str">
        <f t="shared" si="2"/>
        <v>　()</v>
      </c>
      <c r="AC24" s="23" t="str">
        <f t="shared" si="3"/>
        <v xml:space="preserve"> </v>
      </c>
      <c r="AD24" s="25" t="e">
        <f t="shared" si="4"/>
        <v>#N/A</v>
      </c>
      <c r="AE24" s="26" t="e">
        <f t="shared" si="5"/>
        <v>#N/A</v>
      </c>
      <c r="AG24" s="20"/>
      <c r="AH24" s="20"/>
      <c r="AI24" s="20"/>
      <c r="AJ24" s="39"/>
      <c r="AK24" s="48"/>
      <c r="AL24" s="38"/>
      <c r="AM24" s="42"/>
      <c r="AP24" s="32" t="s">
        <v>197</v>
      </c>
      <c r="AQ24" s="37" t="s">
        <v>225</v>
      </c>
    </row>
    <row r="25" spans="1:44" ht="23.25" customHeight="1">
      <c r="A25" s="9">
        <v>18</v>
      </c>
      <c r="B25" s="13"/>
      <c r="C25" s="14"/>
      <c r="D25" s="14"/>
      <c r="E25" s="14" t="str">
        <f t="shared" ref="E25:E72" si="6">ASC(PHONETIC(C25))</f>
        <v/>
      </c>
      <c r="F25" s="14" t="str">
        <f t="shared" ref="F25:F72" si="7">ASC(PHONETIC(D25))</f>
        <v/>
      </c>
      <c r="G25" s="13"/>
      <c r="H25" s="13" t="s">
        <v>122</v>
      </c>
      <c r="I25" s="13"/>
      <c r="J25" s="13"/>
      <c r="K25" s="13"/>
      <c r="L25" s="15"/>
      <c r="M25" s="16"/>
      <c r="N25" s="16"/>
      <c r="Z25" s="22" t="str">
        <f t="shared" si="0"/>
        <v>男子</v>
      </c>
      <c r="AA25" s="20">
        <f t="shared" si="1"/>
        <v>467100000</v>
      </c>
      <c r="AB25" s="20" t="str">
        <f t="shared" si="2"/>
        <v>　()</v>
      </c>
      <c r="AC25" s="23" t="str">
        <f t="shared" si="3"/>
        <v xml:space="preserve"> </v>
      </c>
      <c r="AD25" s="25" t="e">
        <f t="shared" si="4"/>
        <v>#N/A</v>
      </c>
      <c r="AE25" s="26" t="e">
        <f t="shared" si="5"/>
        <v>#N/A</v>
      </c>
      <c r="AG25" s="20"/>
      <c r="AH25" s="20"/>
      <c r="AI25" s="20"/>
      <c r="AJ25" s="39"/>
      <c r="AK25" s="48"/>
      <c r="AL25" s="38"/>
      <c r="AM25" s="42"/>
      <c r="AP25" s="32" t="s">
        <v>146</v>
      </c>
      <c r="AQ25" s="37" t="s">
        <v>198</v>
      </c>
      <c r="AR25" s="1" t="s">
        <v>176</v>
      </c>
    </row>
    <row r="26" spans="1:44" ht="23.25" customHeight="1">
      <c r="A26" s="9">
        <v>19</v>
      </c>
      <c r="B26" s="13"/>
      <c r="C26" s="14"/>
      <c r="D26" s="14"/>
      <c r="E26" s="14" t="str">
        <f t="shared" si="6"/>
        <v/>
      </c>
      <c r="F26" s="14" t="str">
        <f t="shared" si="7"/>
        <v/>
      </c>
      <c r="G26" s="13"/>
      <c r="H26" s="13" t="s">
        <v>122</v>
      </c>
      <c r="I26" s="13"/>
      <c r="J26" s="13"/>
      <c r="K26" s="13"/>
      <c r="L26" s="15"/>
      <c r="M26" s="16"/>
      <c r="N26" s="16"/>
      <c r="Z26" s="22" t="str">
        <f t="shared" si="0"/>
        <v>男子</v>
      </c>
      <c r="AA26" s="20">
        <f t="shared" si="1"/>
        <v>467100000</v>
      </c>
      <c r="AB26" s="20" t="str">
        <f t="shared" si="2"/>
        <v>　()</v>
      </c>
      <c r="AC26" s="23" t="str">
        <f t="shared" si="3"/>
        <v xml:space="preserve"> </v>
      </c>
      <c r="AD26" s="25" t="e">
        <f t="shared" si="4"/>
        <v>#N/A</v>
      </c>
      <c r="AE26" s="26" t="e">
        <f t="shared" si="5"/>
        <v>#N/A</v>
      </c>
      <c r="AG26" s="20"/>
      <c r="AH26" s="20"/>
      <c r="AI26" s="20"/>
      <c r="AJ26" s="39"/>
      <c r="AK26" s="48"/>
      <c r="AL26" s="38"/>
      <c r="AM26" s="42"/>
      <c r="AP26" s="32" t="s">
        <v>147</v>
      </c>
      <c r="AQ26" s="37" t="s">
        <v>220</v>
      </c>
      <c r="AR26" s="1" t="s">
        <v>170</v>
      </c>
    </row>
    <row r="27" spans="1:44" ht="23.25" customHeight="1">
      <c r="A27" s="9">
        <v>20</v>
      </c>
      <c r="B27" s="13"/>
      <c r="C27" s="14"/>
      <c r="D27" s="14"/>
      <c r="E27" s="14" t="str">
        <f t="shared" si="6"/>
        <v/>
      </c>
      <c r="F27" s="14" t="str">
        <f t="shared" si="7"/>
        <v/>
      </c>
      <c r="G27" s="13"/>
      <c r="H27" s="13" t="s">
        <v>122</v>
      </c>
      <c r="I27" s="13"/>
      <c r="J27" s="13"/>
      <c r="K27" s="13"/>
      <c r="L27" s="15"/>
      <c r="M27" s="16"/>
      <c r="N27" s="16"/>
      <c r="Z27" s="22" t="str">
        <f t="shared" si="0"/>
        <v>男子</v>
      </c>
      <c r="AA27" s="20">
        <f t="shared" si="1"/>
        <v>467100000</v>
      </c>
      <c r="AB27" s="20" t="str">
        <f t="shared" si="2"/>
        <v>　()</v>
      </c>
      <c r="AC27" s="23" t="str">
        <f t="shared" si="3"/>
        <v xml:space="preserve"> </v>
      </c>
      <c r="AD27" s="25" t="e">
        <f t="shared" si="4"/>
        <v>#N/A</v>
      </c>
      <c r="AE27" s="26" t="e">
        <f t="shared" si="5"/>
        <v>#N/A</v>
      </c>
      <c r="AG27" s="20"/>
      <c r="AH27" s="20"/>
      <c r="AI27" s="20"/>
      <c r="AJ27" s="39"/>
      <c r="AM27" s="42"/>
      <c r="AP27" s="32" t="s">
        <v>148</v>
      </c>
      <c r="AQ27" s="37" t="s">
        <v>226</v>
      </c>
      <c r="AR27" s="1" t="s">
        <v>169</v>
      </c>
    </row>
    <row r="28" spans="1:44" ht="23.25" customHeight="1">
      <c r="A28" s="9">
        <v>21</v>
      </c>
      <c r="B28" s="13"/>
      <c r="C28" s="14"/>
      <c r="D28" s="14"/>
      <c r="E28" s="14" t="str">
        <f t="shared" si="6"/>
        <v/>
      </c>
      <c r="F28" s="14" t="str">
        <f t="shared" si="7"/>
        <v/>
      </c>
      <c r="G28" s="13"/>
      <c r="H28" s="13" t="s">
        <v>122</v>
      </c>
      <c r="I28" s="13"/>
      <c r="J28" s="13"/>
      <c r="K28" s="13"/>
      <c r="L28" s="15"/>
      <c r="M28" s="16"/>
      <c r="N28" s="16"/>
      <c r="Z28" s="22" t="str">
        <f t="shared" si="0"/>
        <v>男子</v>
      </c>
      <c r="AA28" s="20">
        <f t="shared" si="1"/>
        <v>467100000</v>
      </c>
      <c r="AB28" s="20" t="str">
        <f t="shared" si="2"/>
        <v>　()</v>
      </c>
      <c r="AC28" s="23" t="str">
        <f t="shared" si="3"/>
        <v xml:space="preserve"> </v>
      </c>
      <c r="AD28" s="25" t="e">
        <f t="shared" si="4"/>
        <v>#N/A</v>
      </c>
      <c r="AE28" s="26" t="e">
        <f t="shared" si="5"/>
        <v>#N/A</v>
      </c>
      <c r="AG28" s="20"/>
      <c r="AH28" s="20"/>
      <c r="AI28" s="20"/>
      <c r="AJ28" s="39"/>
      <c r="AM28" s="42"/>
      <c r="AP28" s="32" t="s">
        <v>179</v>
      </c>
      <c r="AQ28" s="37" t="s">
        <v>199</v>
      </c>
      <c r="AR28" s="1" t="s">
        <v>170</v>
      </c>
    </row>
    <row r="29" spans="1:44" ht="23.25" customHeight="1">
      <c r="A29" s="9">
        <v>22</v>
      </c>
      <c r="B29" s="13"/>
      <c r="C29" s="14"/>
      <c r="D29" s="14"/>
      <c r="E29" s="14" t="str">
        <f t="shared" si="6"/>
        <v/>
      </c>
      <c r="F29" s="14" t="str">
        <f t="shared" si="7"/>
        <v/>
      </c>
      <c r="G29" s="13"/>
      <c r="H29" s="13" t="s">
        <v>122</v>
      </c>
      <c r="I29" s="13"/>
      <c r="J29" s="13"/>
      <c r="K29" s="13"/>
      <c r="L29" s="15"/>
      <c r="M29" s="16"/>
      <c r="N29" s="16"/>
      <c r="Z29" s="22" t="str">
        <f t="shared" si="0"/>
        <v>男子</v>
      </c>
      <c r="AA29" s="20">
        <f t="shared" si="1"/>
        <v>467100000</v>
      </c>
      <c r="AB29" s="20" t="str">
        <f t="shared" si="2"/>
        <v>　()</v>
      </c>
      <c r="AC29" s="23" t="str">
        <f t="shared" si="3"/>
        <v xml:space="preserve"> </v>
      </c>
      <c r="AD29" s="25" t="e">
        <f t="shared" si="4"/>
        <v>#N/A</v>
      </c>
      <c r="AE29" s="26" t="e">
        <f t="shared" si="5"/>
        <v>#N/A</v>
      </c>
      <c r="AG29" s="20"/>
      <c r="AH29" s="20"/>
      <c r="AI29" s="20"/>
      <c r="AJ29" s="39"/>
      <c r="AP29" s="32" t="s">
        <v>180</v>
      </c>
      <c r="AQ29" s="37" t="s">
        <v>200</v>
      </c>
      <c r="AR29" s="1" t="s">
        <v>172</v>
      </c>
    </row>
    <row r="30" spans="1:44" ht="23.25" customHeight="1">
      <c r="A30" s="9">
        <v>23</v>
      </c>
      <c r="B30" s="13"/>
      <c r="C30" s="14"/>
      <c r="D30" s="14"/>
      <c r="E30" s="14" t="str">
        <f t="shared" si="6"/>
        <v/>
      </c>
      <c r="F30" s="14" t="str">
        <f t="shared" si="7"/>
        <v/>
      </c>
      <c r="G30" s="13"/>
      <c r="H30" s="13" t="s">
        <v>122</v>
      </c>
      <c r="I30" s="13"/>
      <c r="J30" s="13"/>
      <c r="K30" s="13"/>
      <c r="L30" s="15"/>
      <c r="M30" s="16"/>
      <c r="N30" s="16"/>
      <c r="Z30" s="22" t="str">
        <f t="shared" si="0"/>
        <v>男子</v>
      </c>
      <c r="AA30" s="20">
        <f t="shared" si="1"/>
        <v>467100000</v>
      </c>
      <c r="AB30" s="20" t="str">
        <f t="shared" si="2"/>
        <v>　()</v>
      </c>
      <c r="AC30" s="23" t="str">
        <f t="shared" si="3"/>
        <v xml:space="preserve"> </v>
      </c>
      <c r="AD30" s="25" t="e">
        <f t="shared" si="4"/>
        <v>#N/A</v>
      </c>
      <c r="AE30" s="26" t="e">
        <f t="shared" si="5"/>
        <v>#N/A</v>
      </c>
      <c r="AG30" s="20"/>
      <c r="AH30" s="20"/>
      <c r="AI30" s="20"/>
      <c r="AJ30" s="39"/>
      <c r="AP30" s="32" t="s">
        <v>181</v>
      </c>
      <c r="AQ30" s="37" t="s">
        <v>227</v>
      </c>
      <c r="AR30" s="1" t="s">
        <v>172</v>
      </c>
    </row>
    <row r="31" spans="1:44" ht="23.25" customHeight="1">
      <c r="A31" s="9">
        <v>24</v>
      </c>
      <c r="B31" s="13"/>
      <c r="C31" s="14"/>
      <c r="D31" s="14"/>
      <c r="E31" s="14" t="str">
        <f t="shared" si="6"/>
        <v/>
      </c>
      <c r="F31" s="14" t="str">
        <f t="shared" si="7"/>
        <v/>
      </c>
      <c r="G31" s="13"/>
      <c r="H31" s="13" t="s">
        <v>122</v>
      </c>
      <c r="I31" s="13"/>
      <c r="J31" s="13"/>
      <c r="K31" s="13"/>
      <c r="L31" s="15"/>
      <c r="M31" s="16"/>
      <c r="N31" s="16"/>
      <c r="Z31" s="22" t="str">
        <f t="shared" si="0"/>
        <v>男子</v>
      </c>
      <c r="AA31" s="20">
        <f t="shared" si="1"/>
        <v>467100000</v>
      </c>
      <c r="AB31" s="20" t="str">
        <f t="shared" si="2"/>
        <v>　()</v>
      </c>
      <c r="AC31" s="23" t="str">
        <f t="shared" si="3"/>
        <v xml:space="preserve"> </v>
      </c>
      <c r="AD31" s="25" t="e">
        <f t="shared" si="4"/>
        <v>#N/A</v>
      </c>
      <c r="AE31" s="26" t="e">
        <f t="shared" si="5"/>
        <v>#N/A</v>
      </c>
      <c r="AG31" s="20"/>
      <c r="AH31" s="20"/>
      <c r="AI31" s="20"/>
      <c r="AJ31" s="39"/>
      <c r="AP31" s="32" t="s">
        <v>125</v>
      </c>
      <c r="AQ31" s="37" t="s">
        <v>186</v>
      </c>
    </row>
    <row r="32" spans="1:44" ht="23.25" customHeight="1">
      <c r="A32" s="9">
        <v>25</v>
      </c>
      <c r="B32" s="13"/>
      <c r="C32" s="14"/>
      <c r="D32" s="14"/>
      <c r="E32" s="14" t="str">
        <f t="shared" si="6"/>
        <v/>
      </c>
      <c r="F32" s="14" t="str">
        <f t="shared" si="7"/>
        <v/>
      </c>
      <c r="G32" s="13"/>
      <c r="H32" s="13" t="s">
        <v>122</v>
      </c>
      <c r="I32" s="13"/>
      <c r="J32" s="13"/>
      <c r="K32" s="13"/>
      <c r="L32" s="15"/>
      <c r="M32" s="16"/>
      <c r="N32" s="16"/>
      <c r="Z32" s="22" t="str">
        <f t="shared" si="0"/>
        <v>男子</v>
      </c>
      <c r="AA32" s="20">
        <f t="shared" si="1"/>
        <v>467100000</v>
      </c>
      <c r="AB32" s="20" t="str">
        <f t="shared" si="2"/>
        <v>　()</v>
      </c>
      <c r="AC32" s="23" t="str">
        <f t="shared" si="3"/>
        <v xml:space="preserve"> </v>
      </c>
      <c r="AD32" s="25" t="e">
        <f t="shared" si="4"/>
        <v>#N/A</v>
      </c>
      <c r="AE32" s="26" t="e">
        <f t="shared" si="5"/>
        <v>#N/A</v>
      </c>
      <c r="AG32" s="20"/>
      <c r="AH32" s="20"/>
      <c r="AI32" s="20"/>
      <c r="AJ32" s="39"/>
      <c r="AP32" s="32" t="s">
        <v>127</v>
      </c>
      <c r="AQ32" s="37" t="s">
        <v>187</v>
      </c>
    </row>
    <row r="33" spans="1:44" ht="23.25" customHeight="1">
      <c r="A33" s="9">
        <v>26</v>
      </c>
      <c r="B33" s="13"/>
      <c r="C33" s="14"/>
      <c r="D33" s="14"/>
      <c r="E33" s="14" t="str">
        <f t="shared" si="6"/>
        <v/>
      </c>
      <c r="F33" s="14" t="str">
        <f t="shared" si="7"/>
        <v/>
      </c>
      <c r="G33" s="13"/>
      <c r="H33" s="13" t="s">
        <v>122</v>
      </c>
      <c r="I33" s="13"/>
      <c r="J33" s="13"/>
      <c r="K33" s="13"/>
      <c r="L33" s="15"/>
      <c r="M33" s="16"/>
      <c r="N33" s="16"/>
      <c r="Z33" s="22" t="str">
        <f t="shared" si="0"/>
        <v>男子</v>
      </c>
      <c r="AA33" s="20">
        <f t="shared" si="1"/>
        <v>467100000</v>
      </c>
      <c r="AB33" s="20" t="str">
        <f t="shared" si="2"/>
        <v>　()</v>
      </c>
      <c r="AC33" s="23" t="str">
        <f t="shared" si="3"/>
        <v xml:space="preserve"> </v>
      </c>
      <c r="AD33" s="25" t="e">
        <f t="shared" si="4"/>
        <v>#N/A</v>
      </c>
      <c r="AE33" s="26" t="e">
        <f t="shared" si="5"/>
        <v>#N/A</v>
      </c>
      <c r="AG33" s="20"/>
      <c r="AH33" s="20"/>
      <c r="AI33" s="20"/>
      <c r="AJ33" s="39"/>
      <c r="AP33" s="32" t="s">
        <v>128</v>
      </c>
      <c r="AQ33" s="37" t="s">
        <v>201</v>
      </c>
    </row>
    <row r="34" spans="1:44" ht="23.25" customHeight="1">
      <c r="A34" s="9">
        <v>27</v>
      </c>
      <c r="B34" s="13"/>
      <c r="C34" s="14"/>
      <c r="D34" s="14"/>
      <c r="E34" s="14" t="str">
        <f t="shared" si="6"/>
        <v/>
      </c>
      <c r="F34" s="14" t="str">
        <f t="shared" si="7"/>
        <v/>
      </c>
      <c r="G34" s="13"/>
      <c r="H34" s="13" t="s">
        <v>122</v>
      </c>
      <c r="I34" s="13"/>
      <c r="J34" s="13"/>
      <c r="K34" s="13"/>
      <c r="L34" s="15"/>
      <c r="M34" s="16"/>
      <c r="N34" s="16"/>
      <c r="Z34" s="22" t="str">
        <f t="shared" si="0"/>
        <v>男子</v>
      </c>
      <c r="AA34" s="20">
        <f t="shared" si="1"/>
        <v>467100000</v>
      </c>
      <c r="AB34" s="20" t="str">
        <f t="shared" si="2"/>
        <v>　()</v>
      </c>
      <c r="AC34" s="23" t="str">
        <f t="shared" si="3"/>
        <v xml:space="preserve"> </v>
      </c>
      <c r="AD34" s="25" t="e">
        <f t="shared" si="4"/>
        <v>#N/A</v>
      </c>
      <c r="AE34" s="26" t="e">
        <f t="shared" si="5"/>
        <v>#N/A</v>
      </c>
      <c r="AG34" s="20"/>
      <c r="AH34" s="20"/>
      <c r="AI34" s="20"/>
      <c r="AJ34" s="39"/>
      <c r="AP34" s="32" t="s">
        <v>137</v>
      </c>
      <c r="AQ34" s="37" t="s">
        <v>221</v>
      </c>
    </row>
    <row r="35" spans="1:44" ht="23.25" customHeight="1">
      <c r="A35" s="9">
        <v>28</v>
      </c>
      <c r="B35" s="13"/>
      <c r="C35" s="14"/>
      <c r="D35" s="14"/>
      <c r="E35" s="14" t="str">
        <f t="shared" si="6"/>
        <v/>
      </c>
      <c r="F35" s="14" t="str">
        <f t="shared" si="7"/>
        <v/>
      </c>
      <c r="G35" s="13"/>
      <c r="H35" s="13" t="s">
        <v>122</v>
      </c>
      <c r="I35" s="13"/>
      <c r="J35" s="13"/>
      <c r="K35" s="13"/>
      <c r="L35" s="15"/>
      <c r="M35" s="16"/>
      <c r="N35" s="16"/>
      <c r="Z35" s="22" t="str">
        <f t="shared" si="0"/>
        <v>男子</v>
      </c>
      <c r="AA35" s="20">
        <f t="shared" si="1"/>
        <v>467100000</v>
      </c>
      <c r="AB35" s="20" t="str">
        <f t="shared" si="2"/>
        <v>　()</v>
      </c>
      <c r="AC35" s="23" t="str">
        <f t="shared" si="3"/>
        <v xml:space="preserve"> </v>
      </c>
      <c r="AD35" s="25" t="e">
        <f t="shared" si="4"/>
        <v>#N/A</v>
      </c>
      <c r="AE35" s="26" t="e">
        <f t="shared" si="5"/>
        <v>#N/A</v>
      </c>
      <c r="AG35" s="20"/>
      <c r="AH35" s="20"/>
      <c r="AI35" s="20"/>
      <c r="AJ35" s="39"/>
      <c r="AP35" s="32" t="s">
        <v>131</v>
      </c>
      <c r="AQ35" s="37" t="s">
        <v>202</v>
      </c>
    </row>
    <row r="36" spans="1:44" ht="23.25" customHeight="1">
      <c r="A36" s="9">
        <v>29</v>
      </c>
      <c r="B36" s="13"/>
      <c r="C36" s="14"/>
      <c r="D36" s="14"/>
      <c r="E36" s="14" t="str">
        <f t="shared" si="6"/>
        <v/>
      </c>
      <c r="F36" s="14" t="str">
        <f t="shared" si="7"/>
        <v/>
      </c>
      <c r="G36" s="13"/>
      <c r="H36" s="13" t="s">
        <v>122</v>
      </c>
      <c r="I36" s="13"/>
      <c r="J36" s="13"/>
      <c r="K36" s="13"/>
      <c r="L36" s="15"/>
      <c r="M36" s="16"/>
      <c r="N36" s="16"/>
      <c r="Z36" s="22" t="str">
        <f t="shared" si="0"/>
        <v>男子</v>
      </c>
      <c r="AA36" s="20">
        <f t="shared" si="1"/>
        <v>467100000</v>
      </c>
      <c r="AB36" s="20" t="str">
        <f t="shared" si="2"/>
        <v>　()</v>
      </c>
      <c r="AC36" s="23" t="str">
        <f t="shared" si="3"/>
        <v xml:space="preserve"> </v>
      </c>
      <c r="AD36" s="25" t="e">
        <f t="shared" si="4"/>
        <v>#N/A</v>
      </c>
      <c r="AE36" s="26" t="e">
        <f t="shared" si="5"/>
        <v>#N/A</v>
      </c>
      <c r="AG36" s="20"/>
      <c r="AH36" s="20"/>
      <c r="AI36" s="20"/>
      <c r="AJ36" s="39"/>
      <c r="AP36" s="32" t="s">
        <v>135</v>
      </c>
      <c r="AQ36" s="37" t="s">
        <v>203</v>
      </c>
    </row>
    <row r="37" spans="1:44" ht="23.25" customHeight="1">
      <c r="A37" s="9">
        <v>30</v>
      </c>
      <c r="B37" s="13"/>
      <c r="C37" s="14"/>
      <c r="D37" s="14"/>
      <c r="E37" s="14" t="str">
        <f t="shared" si="6"/>
        <v/>
      </c>
      <c r="F37" s="14" t="str">
        <f t="shared" si="7"/>
        <v/>
      </c>
      <c r="G37" s="13"/>
      <c r="H37" s="13" t="s">
        <v>122</v>
      </c>
      <c r="I37" s="13"/>
      <c r="J37" s="13"/>
      <c r="K37" s="13"/>
      <c r="L37" s="15"/>
      <c r="M37" s="16"/>
      <c r="N37" s="16"/>
      <c r="Z37" s="22" t="str">
        <f t="shared" si="0"/>
        <v>男子</v>
      </c>
      <c r="AA37" s="20">
        <f t="shared" si="1"/>
        <v>467100000</v>
      </c>
      <c r="AB37" s="20" t="str">
        <f t="shared" si="2"/>
        <v>　()</v>
      </c>
      <c r="AC37" s="23" t="str">
        <f t="shared" si="3"/>
        <v xml:space="preserve"> </v>
      </c>
      <c r="AD37" s="25" t="e">
        <f t="shared" si="4"/>
        <v>#N/A</v>
      </c>
      <c r="AE37" s="26" t="e">
        <f t="shared" si="5"/>
        <v>#N/A</v>
      </c>
      <c r="AG37" s="20"/>
      <c r="AH37" s="20"/>
      <c r="AI37" s="20"/>
      <c r="AJ37" s="39"/>
      <c r="AP37" s="32" t="s">
        <v>149</v>
      </c>
      <c r="AQ37" s="37" t="s">
        <v>194</v>
      </c>
    </row>
    <row r="38" spans="1:44" ht="23.25" customHeight="1">
      <c r="A38" s="9">
        <v>31</v>
      </c>
      <c r="B38" s="13"/>
      <c r="C38" s="14"/>
      <c r="D38" s="14"/>
      <c r="E38" s="14" t="str">
        <f t="shared" si="6"/>
        <v/>
      </c>
      <c r="F38" s="14" t="str">
        <f t="shared" si="7"/>
        <v/>
      </c>
      <c r="G38" s="13"/>
      <c r="H38" s="13" t="s">
        <v>122</v>
      </c>
      <c r="I38" s="13"/>
      <c r="J38" s="13"/>
      <c r="K38" s="13"/>
      <c r="L38" s="15"/>
      <c r="M38" s="16"/>
      <c r="N38" s="16"/>
      <c r="Z38" s="22" t="str">
        <f t="shared" si="0"/>
        <v>男子</v>
      </c>
      <c r="AA38" s="20">
        <f t="shared" si="1"/>
        <v>467100000</v>
      </c>
      <c r="AB38" s="20" t="str">
        <f t="shared" si="2"/>
        <v>　()</v>
      </c>
      <c r="AC38" s="23" t="str">
        <f t="shared" si="3"/>
        <v xml:space="preserve"> </v>
      </c>
      <c r="AD38" s="25" t="e">
        <f t="shared" si="4"/>
        <v>#N/A</v>
      </c>
      <c r="AE38" s="26" t="e">
        <f t="shared" si="5"/>
        <v>#N/A</v>
      </c>
      <c r="AG38" s="20"/>
      <c r="AH38" s="20"/>
      <c r="AI38" s="20"/>
      <c r="AJ38" s="39"/>
      <c r="AP38" s="32" t="s">
        <v>150</v>
      </c>
      <c r="AQ38" s="37" t="s">
        <v>195</v>
      </c>
    </row>
    <row r="39" spans="1:44" ht="23.25" customHeight="1">
      <c r="A39" s="9">
        <v>32</v>
      </c>
      <c r="B39" s="13"/>
      <c r="C39" s="14"/>
      <c r="D39" s="14"/>
      <c r="E39" s="14" t="str">
        <f t="shared" si="6"/>
        <v/>
      </c>
      <c r="F39" s="14" t="str">
        <f t="shared" si="7"/>
        <v/>
      </c>
      <c r="G39" s="13"/>
      <c r="H39" s="13" t="s">
        <v>122</v>
      </c>
      <c r="I39" s="13"/>
      <c r="J39" s="13"/>
      <c r="K39" s="13"/>
      <c r="L39" s="15"/>
      <c r="M39" s="16"/>
      <c r="N39" s="16"/>
      <c r="Z39" s="22" t="str">
        <f t="shared" si="0"/>
        <v>男子</v>
      </c>
      <c r="AA39" s="20">
        <f t="shared" si="1"/>
        <v>467100000</v>
      </c>
      <c r="AB39" s="20" t="str">
        <f t="shared" si="2"/>
        <v>　()</v>
      </c>
      <c r="AC39" s="23" t="str">
        <f t="shared" si="3"/>
        <v xml:space="preserve"> </v>
      </c>
      <c r="AD39" s="25" t="e">
        <f t="shared" si="4"/>
        <v>#N/A</v>
      </c>
      <c r="AE39" s="26" t="e">
        <f t="shared" si="5"/>
        <v>#N/A</v>
      </c>
      <c r="AG39" s="20"/>
      <c r="AH39" s="20"/>
      <c r="AI39" s="20"/>
      <c r="AJ39" s="39"/>
      <c r="AP39" s="32" t="s">
        <v>151</v>
      </c>
      <c r="AQ39" s="37" t="s">
        <v>222</v>
      </c>
    </row>
    <row r="40" spans="1:44" ht="23.25" customHeight="1">
      <c r="A40" s="9">
        <v>33</v>
      </c>
      <c r="B40" s="13"/>
      <c r="C40" s="14"/>
      <c r="D40" s="14"/>
      <c r="E40" s="14" t="str">
        <f t="shared" si="6"/>
        <v/>
      </c>
      <c r="F40" s="14" t="str">
        <f t="shared" si="7"/>
        <v/>
      </c>
      <c r="G40" s="13"/>
      <c r="H40" s="13" t="s">
        <v>122</v>
      </c>
      <c r="I40" s="13"/>
      <c r="J40" s="13"/>
      <c r="K40" s="13"/>
      <c r="L40" s="15"/>
      <c r="M40" s="16"/>
      <c r="N40" s="16"/>
      <c r="Z40" s="22" t="str">
        <f t="shared" ref="Z40:Z71" si="8">H40&amp;J40&amp;K40</f>
        <v>男子</v>
      </c>
      <c r="AA40" s="20">
        <f t="shared" ref="AA40:AA71" si="9">467100000+B40</f>
        <v>467100000</v>
      </c>
      <c r="AB40" s="20" t="str">
        <f t="shared" ref="AB40:AB71" si="10">CONCATENATE(C40&amp;"　"&amp;D40,"(",G40,")")</f>
        <v>　()</v>
      </c>
      <c r="AC40" s="23" t="str">
        <f t="shared" ref="AC40:AC71" si="11">E40&amp;" "&amp;F40</f>
        <v xml:space="preserve"> </v>
      </c>
      <c r="AD40" s="25" t="e">
        <f t="shared" ref="AD40:AD71" si="12">VLOOKUP(I40,$AH$8:$AJ$18,3,FALSE)</f>
        <v>#N/A</v>
      </c>
      <c r="AE40" s="26" t="e">
        <f t="shared" ref="AE40:AE71" si="13">VLOOKUP(Z40,$AP:$AQ,2,FALSE)</f>
        <v>#N/A</v>
      </c>
      <c r="AG40" s="20"/>
      <c r="AH40" s="20"/>
      <c r="AI40" s="20"/>
      <c r="AJ40" s="39"/>
      <c r="AP40" s="32" t="s">
        <v>152</v>
      </c>
      <c r="AQ40" s="37" t="s">
        <v>204</v>
      </c>
    </row>
    <row r="41" spans="1:44" ht="23.25" customHeight="1">
      <c r="A41" s="9">
        <v>34</v>
      </c>
      <c r="B41" s="13"/>
      <c r="C41" s="14"/>
      <c r="D41" s="14"/>
      <c r="E41" s="14" t="str">
        <f t="shared" si="6"/>
        <v/>
      </c>
      <c r="F41" s="14" t="str">
        <f t="shared" si="7"/>
        <v/>
      </c>
      <c r="G41" s="13"/>
      <c r="H41" s="13" t="s">
        <v>122</v>
      </c>
      <c r="I41" s="13"/>
      <c r="J41" s="13"/>
      <c r="K41" s="13"/>
      <c r="L41" s="15"/>
      <c r="M41" s="16"/>
      <c r="N41" s="16"/>
      <c r="Z41" s="22" t="str">
        <f t="shared" si="8"/>
        <v>男子</v>
      </c>
      <c r="AA41" s="20">
        <f t="shared" si="9"/>
        <v>467100000</v>
      </c>
      <c r="AB41" s="20" t="str">
        <f t="shared" si="10"/>
        <v>　()</v>
      </c>
      <c r="AC41" s="23" t="str">
        <f t="shared" si="11"/>
        <v xml:space="preserve"> </v>
      </c>
      <c r="AD41" s="25" t="e">
        <f t="shared" si="12"/>
        <v>#N/A</v>
      </c>
      <c r="AE41" s="26" t="e">
        <f t="shared" si="13"/>
        <v>#N/A</v>
      </c>
      <c r="AG41" s="20"/>
      <c r="AH41" s="20"/>
      <c r="AI41" s="20"/>
      <c r="AJ41" s="39"/>
      <c r="AP41" s="32" t="s">
        <v>153</v>
      </c>
      <c r="AQ41" s="37" t="s">
        <v>196</v>
      </c>
    </row>
    <row r="42" spans="1:44" ht="23.25" customHeight="1">
      <c r="A42" s="9">
        <v>35</v>
      </c>
      <c r="B42" s="13"/>
      <c r="C42" s="14"/>
      <c r="D42" s="14"/>
      <c r="E42" s="14" t="str">
        <f t="shared" si="6"/>
        <v/>
      </c>
      <c r="F42" s="14" t="str">
        <f t="shared" si="7"/>
        <v/>
      </c>
      <c r="G42" s="13"/>
      <c r="H42" s="13" t="s">
        <v>122</v>
      </c>
      <c r="I42" s="13"/>
      <c r="J42" s="13"/>
      <c r="K42" s="13"/>
      <c r="L42" s="15"/>
      <c r="M42" s="16"/>
      <c r="N42" s="16"/>
      <c r="Z42" s="22" t="str">
        <f t="shared" si="8"/>
        <v>男子</v>
      </c>
      <c r="AA42" s="20">
        <f t="shared" si="9"/>
        <v>467100000</v>
      </c>
      <c r="AB42" s="20" t="str">
        <f t="shared" si="10"/>
        <v>　()</v>
      </c>
      <c r="AC42" s="23" t="str">
        <f t="shared" si="11"/>
        <v xml:space="preserve"> </v>
      </c>
      <c r="AD42" s="25" t="e">
        <f t="shared" si="12"/>
        <v>#N/A</v>
      </c>
      <c r="AE42" s="26" t="e">
        <f t="shared" si="13"/>
        <v>#N/A</v>
      </c>
      <c r="AG42" s="20"/>
      <c r="AH42" s="20"/>
      <c r="AI42" s="20"/>
      <c r="AJ42" s="39"/>
      <c r="AP42" s="32" t="s">
        <v>154</v>
      </c>
      <c r="AQ42" s="37" t="s">
        <v>206</v>
      </c>
      <c r="AR42" s="1" t="s">
        <v>205</v>
      </c>
    </row>
    <row r="43" spans="1:44" ht="23.25" customHeight="1">
      <c r="A43" s="9">
        <v>36</v>
      </c>
      <c r="B43" s="13"/>
      <c r="C43" s="14"/>
      <c r="D43" s="14"/>
      <c r="E43" s="14" t="str">
        <f t="shared" si="6"/>
        <v/>
      </c>
      <c r="F43" s="14" t="str">
        <f t="shared" si="7"/>
        <v/>
      </c>
      <c r="G43" s="13"/>
      <c r="H43" s="13" t="s">
        <v>122</v>
      </c>
      <c r="I43" s="13"/>
      <c r="J43" s="13"/>
      <c r="K43" s="13"/>
      <c r="L43" s="15"/>
      <c r="M43" s="16"/>
      <c r="N43" s="16"/>
      <c r="Z43" s="22" t="str">
        <f t="shared" si="8"/>
        <v>男子</v>
      </c>
      <c r="AA43" s="20">
        <f t="shared" si="9"/>
        <v>467100000</v>
      </c>
      <c r="AB43" s="20" t="str">
        <f t="shared" si="10"/>
        <v>　()</v>
      </c>
      <c r="AC43" s="23" t="str">
        <f t="shared" si="11"/>
        <v xml:space="preserve"> </v>
      </c>
      <c r="AD43" s="25" t="e">
        <f t="shared" si="12"/>
        <v>#N/A</v>
      </c>
      <c r="AE43" s="26" t="e">
        <f t="shared" si="13"/>
        <v>#N/A</v>
      </c>
      <c r="AG43" s="20"/>
      <c r="AH43" s="20"/>
      <c r="AI43" s="20"/>
      <c r="AJ43" s="39"/>
      <c r="AP43" s="32" t="s">
        <v>173</v>
      </c>
      <c r="AQ43" s="37" t="s">
        <v>223</v>
      </c>
      <c r="AR43" s="1" t="s">
        <v>172</v>
      </c>
    </row>
    <row r="44" spans="1:44" ht="23.25" customHeight="1">
      <c r="A44" s="9">
        <v>37</v>
      </c>
      <c r="B44" s="13"/>
      <c r="C44" s="14"/>
      <c r="D44" s="14"/>
      <c r="E44" s="14" t="str">
        <f t="shared" si="6"/>
        <v/>
      </c>
      <c r="F44" s="14" t="str">
        <f t="shared" si="7"/>
        <v/>
      </c>
      <c r="G44" s="13"/>
      <c r="H44" s="13" t="s">
        <v>122</v>
      </c>
      <c r="I44" s="13"/>
      <c r="J44" s="13"/>
      <c r="K44" s="13"/>
      <c r="L44" s="15"/>
      <c r="M44" s="16"/>
      <c r="N44" s="16"/>
      <c r="Z44" s="22" t="str">
        <f t="shared" si="8"/>
        <v>男子</v>
      </c>
      <c r="AA44" s="20">
        <f t="shared" si="9"/>
        <v>467100000</v>
      </c>
      <c r="AB44" s="20" t="str">
        <f t="shared" si="10"/>
        <v>　()</v>
      </c>
      <c r="AC44" s="23" t="str">
        <f t="shared" si="11"/>
        <v xml:space="preserve"> </v>
      </c>
      <c r="AD44" s="25" t="e">
        <f t="shared" si="12"/>
        <v>#N/A</v>
      </c>
      <c r="AE44" s="26" t="e">
        <f t="shared" si="13"/>
        <v>#N/A</v>
      </c>
      <c r="AG44" s="20"/>
      <c r="AH44" s="20"/>
      <c r="AI44" s="20"/>
      <c r="AJ44" s="39"/>
    </row>
    <row r="45" spans="1:44" ht="23.25" customHeight="1">
      <c r="A45" s="9">
        <v>38</v>
      </c>
      <c r="B45" s="13"/>
      <c r="C45" s="14"/>
      <c r="D45" s="14"/>
      <c r="E45" s="14" t="str">
        <f t="shared" si="6"/>
        <v/>
      </c>
      <c r="F45" s="14" t="str">
        <f t="shared" si="7"/>
        <v/>
      </c>
      <c r="G45" s="13"/>
      <c r="H45" s="13" t="s">
        <v>122</v>
      </c>
      <c r="I45" s="13"/>
      <c r="J45" s="13"/>
      <c r="K45" s="13"/>
      <c r="L45" s="15"/>
      <c r="M45" s="16"/>
      <c r="N45" s="16"/>
      <c r="Z45" s="22" t="str">
        <f t="shared" si="8"/>
        <v>男子</v>
      </c>
      <c r="AA45" s="20">
        <f t="shared" si="9"/>
        <v>467100000</v>
      </c>
      <c r="AB45" s="20" t="str">
        <f t="shared" si="10"/>
        <v>　()</v>
      </c>
      <c r="AC45" s="23" t="str">
        <f t="shared" si="11"/>
        <v xml:space="preserve"> </v>
      </c>
      <c r="AD45" s="25" t="e">
        <f t="shared" si="12"/>
        <v>#N/A</v>
      </c>
      <c r="AE45" s="26" t="e">
        <f t="shared" si="13"/>
        <v>#N/A</v>
      </c>
      <c r="AG45" s="20"/>
      <c r="AH45" s="20"/>
      <c r="AI45" s="20"/>
      <c r="AJ45" s="39"/>
    </row>
    <row r="46" spans="1:44" ht="23.25" customHeight="1">
      <c r="A46" s="9">
        <v>39</v>
      </c>
      <c r="B46" s="13"/>
      <c r="C46" s="14"/>
      <c r="D46" s="14"/>
      <c r="E46" s="14" t="str">
        <f t="shared" si="6"/>
        <v/>
      </c>
      <c r="F46" s="14" t="str">
        <f t="shared" si="7"/>
        <v/>
      </c>
      <c r="G46" s="13"/>
      <c r="H46" s="13" t="s">
        <v>122</v>
      </c>
      <c r="I46" s="13"/>
      <c r="J46" s="13"/>
      <c r="K46" s="13"/>
      <c r="L46" s="15"/>
      <c r="M46" s="16"/>
      <c r="N46" s="16"/>
      <c r="Z46" s="22" t="str">
        <f t="shared" si="8"/>
        <v>男子</v>
      </c>
      <c r="AA46" s="20">
        <f t="shared" si="9"/>
        <v>467100000</v>
      </c>
      <c r="AB46" s="20" t="str">
        <f t="shared" si="10"/>
        <v>　()</v>
      </c>
      <c r="AC46" s="23" t="str">
        <f t="shared" si="11"/>
        <v xml:space="preserve"> </v>
      </c>
      <c r="AD46" s="25" t="e">
        <f t="shared" si="12"/>
        <v>#N/A</v>
      </c>
      <c r="AE46" s="26" t="e">
        <f t="shared" si="13"/>
        <v>#N/A</v>
      </c>
      <c r="AG46" s="20"/>
      <c r="AH46" s="20"/>
      <c r="AI46" s="20"/>
      <c r="AJ46" s="39"/>
    </row>
    <row r="47" spans="1:44" ht="23.25" customHeight="1">
      <c r="A47" s="9">
        <v>40</v>
      </c>
      <c r="B47" s="13"/>
      <c r="C47" s="14"/>
      <c r="D47" s="14"/>
      <c r="E47" s="14" t="str">
        <f t="shared" si="6"/>
        <v/>
      </c>
      <c r="F47" s="14" t="str">
        <f t="shared" si="7"/>
        <v/>
      </c>
      <c r="G47" s="13"/>
      <c r="H47" s="13" t="s">
        <v>122</v>
      </c>
      <c r="I47" s="13"/>
      <c r="J47" s="13"/>
      <c r="K47" s="13"/>
      <c r="L47" s="15"/>
      <c r="M47" s="16"/>
      <c r="N47" s="16"/>
      <c r="Z47" s="22" t="str">
        <f t="shared" si="8"/>
        <v>男子</v>
      </c>
      <c r="AA47" s="20">
        <f t="shared" si="9"/>
        <v>467100000</v>
      </c>
      <c r="AB47" s="20" t="str">
        <f t="shared" si="10"/>
        <v>　()</v>
      </c>
      <c r="AC47" s="23" t="str">
        <f t="shared" si="11"/>
        <v xml:space="preserve"> </v>
      </c>
      <c r="AD47" s="25" t="e">
        <f t="shared" si="12"/>
        <v>#N/A</v>
      </c>
      <c r="AE47" s="26" t="e">
        <f t="shared" si="13"/>
        <v>#N/A</v>
      </c>
      <c r="AG47" s="20"/>
      <c r="AH47" s="20"/>
      <c r="AI47" s="20"/>
      <c r="AJ47" s="39"/>
    </row>
    <row r="48" spans="1:44" ht="23.25" customHeight="1">
      <c r="A48" s="9">
        <v>41</v>
      </c>
      <c r="B48" s="13"/>
      <c r="C48" s="14"/>
      <c r="D48" s="14"/>
      <c r="E48" s="14" t="str">
        <f t="shared" si="6"/>
        <v/>
      </c>
      <c r="F48" s="14" t="str">
        <f t="shared" si="7"/>
        <v/>
      </c>
      <c r="G48" s="13"/>
      <c r="H48" s="13" t="s">
        <v>122</v>
      </c>
      <c r="I48" s="13"/>
      <c r="J48" s="13"/>
      <c r="K48" s="13"/>
      <c r="L48" s="15"/>
      <c r="M48" s="16"/>
      <c r="N48" s="16"/>
      <c r="Z48" s="22" t="str">
        <f t="shared" si="8"/>
        <v>男子</v>
      </c>
      <c r="AA48" s="20">
        <f t="shared" si="9"/>
        <v>467100000</v>
      </c>
      <c r="AB48" s="20" t="str">
        <f t="shared" si="10"/>
        <v>　()</v>
      </c>
      <c r="AC48" s="23" t="str">
        <f t="shared" si="11"/>
        <v xml:space="preserve"> </v>
      </c>
      <c r="AD48" s="25" t="e">
        <f t="shared" si="12"/>
        <v>#N/A</v>
      </c>
      <c r="AE48" s="26" t="e">
        <f t="shared" si="13"/>
        <v>#N/A</v>
      </c>
      <c r="AG48" s="20"/>
      <c r="AH48" s="20"/>
      <c r="AI48" s="20"/>
      <c r="AJ48" s="39"/>
    </row>
    <row r="49" spans="1:36" ht="23.25" customHeight="1">
      <c r="A49" s="9">
        <v>42</v>
      </c>
      <c r="B49" s="13"/>
      <c r="C49" s="14"/>
      <c r="D49" s="14"/>
      <c r="E49" s="14" t="str">
        <f t="shared" si="6"/>
        <v/>
      </c>
      <c r="F49" s="14" t="str">
        <f t="shared" si="7"/>
        <v/>
      </c>
      <c r="G49" s="13"/>
      <c r="H49" s="13" t="s">
        <v>122</v>
      </c>
      <c r="I49" s="13"/>
      <c r="J49" s="13"/>
      <c r="K49" s="13"/>
      <c r="L49" s="15"/>
      <c r="M49" s="16"/>
      <c r="N49" s="16"/>
      <c r="Z49" s="22" t="str">
        <f t="shared" si="8"/>
        <v>男子</v>
      </c>
      <c r="AA49" s="20">
        <f t="shared" si="9"/>
        <v>467100000</v>
      </c>
      <c r="AB49" s="20" t="str">
        <f t="shared" si="10"/>
        <v>　()</v>
      </c>
      <c r="AC49" s="23" t="str">
        <f t="shared" si="11"/>
        <v xml:space="preserve"> </v>
      </c>
      <c r="AD49" s="25" t="e">
        <f t="shared" si="12"/>
        <v>#N/A</v>
      </c>
      <c r="AE49" s="26" t="e">
        <f t="shared" si="13"/>
        <v>#N/A</v>
      </c>
      <c r="AG49" s="20"/>
      <c r="AH49" s="20"/>
      <c r="AI49" s="20"/>
      <c r="AJ49" s="39"/>
    </row>
    <row r="50" spans="1:36" ht="23.25" customHeight="1">
      <c r="A50" s="9">
        <v>43</v>
      </c>
      <c r="B50" s="13"/>
      <c r="C50" s="14"/>
      <c r="D50" s="14"/>
      <c r="E50" s="14" t="str">
        <f t="shared" si="6"/>
        <v/>
      </c>
      <c r="F50" s="14" t="str">
        <f t="shared" si="7"/>
        <v/>
      </c>
      <c r="G50" s="13"/>
      <c r="H50" s="13" t="s">
        <v>122</v>
      </c>
      <c r="I50" s="13"/>
      <c r="J50" s="13"/>
      <c r="K50" s="13"/>
      <c r="L50" s="15"/>
      <c r="M50" s="16"/>
      <c r="N50" s="16"/>
      <c r="Z50" s="22" t="str">
        <f t="shared" si="8"/>
        <v>男子</v>
      </c>
      <c r="AA50" s="20">
        <f t="shared" si="9"/>
        <v>467100000</v>
      </c>
      <c r="AB50" s="20" t="str">
        <f t="shared" si="10"/>
        <v>　()</v>
      </c>
      <c r="AC50" s="23" t="str">
        <f t="shared" si="11"/>
        <v xml:space="preserve"> </v>
      </c>
      <c r="AD50" s="25" t="e">
        <f t="shared" si="12"/>
        <v>#N/A</v>
      </c>
      <c r="AE50" s="26" t="e">
        <f t="shared" si="13"/>
        <v>#N/A</v>
      </c>
      <c r="AG50" s="20"/>
      <c r="AH50" s="20"/>
      <c r="AI50" s="20"/>
      <c r="AJ50" s="39"/>
    </row>
    <row r="51" spans="1:36" ht="23.25" customHeight="1">
      <c r="A51" s="9">
        <v>44</v>
      </c>
      <c r="B51" s="13"/>
      <c r="C51" s="14"/>
      <c r="D51" s="14"/>
      <c r="E51" s="14" t="str">
        <f t="shared" si="6"/>
        <v/>
      </c>
      <c r="F51" s="14" t="str">
        <f t="shared" si="7"/>
        <v/>
      </c>
      <c r="G51" s="13"/>
      <c r="H51" s="13" t="s">
        <v>122</v>
      </c>
      <c r="I51" s="13"/>
      <c r="J51" s="13"/>
      <c r="K51" s="13"/>
      <c r="L51" s="15"/>
      <c r="M51" s="16"/>
      <c r="N51" s="16"/>
      <c r="Z51" s="22" t="str">
        <f t="shared" si="8"/>
        <v>男子</v>
      </c>
      <c r="AA51" s="20">
        <f t="shared" si="9"/>
        <v>467100000</v>
      </c>
      <c r="AB51" s="20" t="str">
        <f t="shared" si="10"/>
        <v>　()</v>
      </c>
      <c r="AC51" s="23" t="str">
        <f t="shared" si="11"/>
        <v xml:space="preserve"> </v>
      </c>
      <c r="AD51" s="25" t="e">
        <f t="shared" si="12"/>
        <v>#N/A</v>
      </c>
      <c r="AE51" s="26" t="e">
        <f t="shared" si="13"/>
        <v>#N/A</v>
      </c>
      <c r="AG51" s="20"/>
      <c r="AH51" s="20"/>
      <c r="AI51" s="20"/>
      <c r="AJ51" s="39"/>
    </row>
    <row r="52" spans="1:36" ht="23.25" customHeight="1">
      <c r="A52" s="9">
        <v>45</v>
      </c>
      <c r="B52" s="13"/>
      <c r="C52" s="14"/>
      <c r="D52" s="14"/>
      <c r="E52" s="14" t="str">
        <f t="shared" si="6"/>
        <v/>
      </c>
      <c r="F52" s="14" t="str">
        <f t="shared" si="7"/>
        <v/>
      </c>
      <c r="G52" s="13"/>
      <c r="H52" s="13" t="s">
        <v>122</v>
      </c>
      <c r="I52" s="13"/>
      <c r="J52" s="13"/>
      <c r="K52" s="13"/>
      <c r="L52" s="15"/>
      <c r="M52" s="16"/>
      <c r="N52" s="16"/>
      <c r="Z52" s="22" t="str">
        <f t="shared" si="8"/>
        <v>男子</v>
      </c>
      <c r="AA52" s="20">
        <f t="shared" si="9"/>
        <v>467100000</v>
      </c>
      <c r="AB52" s="20" t="str">
        <f t="shared" si="10"/>
        <v>　()</v>
      </c>
      <c r="AC52" s="23" t="str">
        <f t="shared" si="11"/>
        <v xml:space="preserve"> </v>
      </c>
      <c r="AD52" s="25" t="e">
        <f t="shared" si="12"/>
        <v>#N/A</v>
      </c>
      <c r="AE52" s="26" t="e">
        <f t="shared" si="13"/>
        <v>#N/A</v>
      </c>
      <c r="AG52" s="20"/>
      <c r="AH52" s="20"/>
      <c r="AI52" s="20"/>
      <c r="AJ52" s="39"/>
    </row>
    <row r="53" spans="1:36" ht="23.25" customHeight="1">
      <c r="A53" s="9">
        <v>46</v>
      </c>
      <c r="B53" s="13"/>
      <c r="C53" s="14"/>
      <c r="D53" s="14"/>
      <c r="E53" s="14" t="str">
        <f t="shared" si="6"/>
        <v/>
      </c>
      <c r="F53" s="14" t="str">
        <f t="shared" si="7"/>
        <v/>
      </c>
      <c r="G53" s="13"/>
      <c r="H53" s="13" t="s">
        <v>122</v>
      </c>
      <c r="I53" s="13"/>
      <c r="J53" s="13"/>
      <c r="K53" s="13"/>
      <c r="L53" s="15"/>
      <c r="M53" s="16"/>
      <c r="N53" s="16"/>
      <c r="Z53" s="22" t="str">
        <f t="shared" si="8"/>
        <v>男子</v>
      </c>
      <c r="AA53" s="20">
        <f t="shared" si="9"/>
        <v>467100000</v>
      </c>
      <c r="AB53" s="20" t="str">
        <f t="shared" si="10"/>
        <v>　()</v>
      </c>
      <c r="AC53" s="23" t="str">
        <f t="shared" si="11"/>
        <v xml:space="preserve"> </v>
      </c>
      <c r="AD53" s="25" t="e">
        <f t="shared" si="12"/>
        <v>#N/A</v>
      </c>
      <c r="AE53" s="26" t="e">
        <f t="shared" si="13"/>
        <v>#N/A</v>
      </c>
      <c r="AG53" s="20"/>
      <c r="AH53" s="20"/>
      <c r="AI53" s="20"/>
      <c r="AJ53" s="39"/>
    </row>
    <row r="54" spans="1:36" ht="23.25" customHeight="1">
      <c r="A54" s="9">
        <v>47</v>
      </c>
      <c r="B54" s="13"/>
      <c r="C54" s="14"/>
      <c r="D54" s="14"/>
      <c r="E54" s="14" t="str">
        <f t="shared" si="6"/>
        <v/>
      </c>
      <c r="F54" s="14" t="str">
        <f t="shared" si="7"/>
        <v/>
      </c>
      <c r="G54" s="13"/>
      <c r="H54" s="13" t="s">
        <v>122</v>
      </c>
      <c r="I54" s="13"/>
      <c r="J54" s="13"/>
      <c r="K54" s="13"/>
      <c r="L54" s="15"/>
      <c r="M54" s="16"/>
      <c r="N54" s="16"/>
      <c r="Z54" s="22" t="str">
        <f t="shared" si="8"/>
        <v>男子</v>
      </c>
      <c r="AA54" s="20">
        <f t="shared" si="9"/>
        <v>467100000</v>
      </c>
      <c r="AB54" s="20" t="str">
        <f t="shared" si="10"/>
        <v>　()</v>
      </c>
      <c r="AC54" s="23" t="str">
        <f t="shared" si="11"/>
        <v xml:space="preserve"> </v>
      </c>
      <c r="AD54" s="25" t="e">
        <f t="shared" si="12"/>
        <v>#N/A</v>
      </c>
      <c r="AE54" s="26" t="e">
        <f t="shared" si="13"/>
        <v>#N/A</v>
      </c>
      <c r="AG54" s="20"/>
      <c r="AH54" s="20"/>
      <c r="AI54" s="20"/>
      <c r="AJ54" s="39"/>
    </row>
    <row r="55" spans="1:36" ht="23.25" customHeight="1">
      <c r="A55" s="9">
        <v>48</v>
      </c>
      <c r="B55" s="13"/>
      <c r="C55" s="14"/>
      <c r="D55" s="14"/>
      <c r="E55" s="14" t="str">
        <f t="shared" si="6"/>
        <v/>
      </c>
      <c r="F55" s="14" t="str">
        <f t="shared" si="7"/>
        <v/>
      </c>
      <c r="G55" s="13"/>
      <c r="H55" s="13" t="s">
        <v>122</v>
      </c>
      <c r="I55" s="13"/>
      <c r="J55" s="13"/>
      <c r="K55" s="13"/>
      <c r="L55" s="15"/>
      <c r="M55" s="16"/>
      <c r="N55" s="16"/>
      <c r="Z55" s="22" t="str">
        <f t="shared" si="8"/>
        <v>男子</v>
      </c>
      <c r="AA55" s="20">
        <f t="shared" si="9"/>
        <v>467100000</v>
      </c>
      <c r="AB55" s="20" t="str">
        <f t="shared" si="10"/>
        <v>　()</v>
      </c>
      <c r="AC55" s="23" t="str">
        <f t="shared" si="11"/>
        <v xml:space="preserve"> </v>
      </c>
      <c r="AD55" s="25" t="e">
        <f t="shared" si="12"/>
        <v>#N/A</v>
      </c>
      <c r="AE55" s="26" t="e">
        <f t="shared" si="13"/>
        <v>#N/A</v>
      </c>
      <c r="AG55" s="20"/>
      <c r="AH55" s="20"/>
      <c r="AI55" s="20"/>
      <c r="AJ55" s="39"/>
    </row>
    <row r="56" spans="1:36" ht="23.25" customHeight="1">
      <c r="A56" s="9">
        <v>49</v>
      </c>
      <c r="B56" s="13"/>
      <c r="C56" s="14"/>
      <c r="D56" s="14"/>
      <c r="E56" s="14" t="str">
        <f t="shared" si="6"/>
        <v/>
      </c>
      <c r="F56" s="14" t="str">
        <f t="shared" si="7"/>
        <v/>
      </c>
      <c r="G56" s="13"/>
      <c r="H56" s="13" t="s">
        <v>122</v>
      </c>
      <c r="I56" s="13"/>
      <c r="J56" s="13"/>
      <c r="K56" s="13"/>
      <c r="L56" s="15"/>
      <c r="M56" s="16"/>
      <c r="N56" s="16"/>
      <c r="Z56" s="22" t="str">
        <f t="shared" si="8"/>
        <v>男子</v>
      </c>
      <c r="AA56" s="20">
        <f t="shared" si="9"/>
        <v>467100000</v>
      </c>
      <c r="AB56" s="20" t="str">
        <f t="shared" si="10"/>
        <v>　()</v>
      </c>
      <c r="AC56" s="23" t="str">
        <f t="shared" si="11"/>
        <v xml:space="preserve"> </v>
      </c>
      <c r="AD56" s="25" t="e">
        <f t="shared" si="12"/>
        <v>#N/A</v>
      </c>
      <c r="AE56" s="26" t="e">
        <f t="shared" si="13"/>
        <v>#N/A</v>
      </c>
      <c r="AG56" s="20"/>
      <c r="AH56" s="20"/>
      <c r="AI56" s="20"/>
      <c r="AJ56" s="39"/>
    </row>
    <row r="57" spans="1:36" ht="23.25" customHeight="1">
      <c r="A57" s="9">
        <v>50</v>
      </c>
      <c r="B57" s="13"/>
      <c r="C57" s="14"/>
      <c r="D57" s="14"/>
      <c r="E57" s="14" t="str">
        <f t="shared" si="6"/>
        <v/>
      </c>
      <c r="F57" s="14" t="str">
        <f t="shared" si="7"/>
        <v/>
      </c>
      <c r="G57" s="13"/>
      <c r="H57" s="13" t="s">
        <v>122</v>
      </c>
      <c r="I57" s="13"/>
      <c r="J57" s="13"/>
      <c r="K57" s="13"/>
      <c r="L57" s="15"/>
      <c r="M57" s="16"/>
      <c r="N57" s="16"/>
      <c r="Z57" s="22" t="str">
        <f t="shared" si="8"/>
        <v>男子</v>
      </c>
      <c r="AA57" s="20">
        <f t="shared" si="9"/>
        <v>467100000</v>
      </c>
      <c r="AB57" s="20" t="str">
        <f t="shared" si="10"/>
        <v>　()</v>
      </c>
      <c r="AC57" s="23" t="str">
        <f t="shared" si="11"/>
        <v xml:space="preserve"> </v>
      </c>
      <c r="AD57" s="25" t="e">
        <f t="shared" si="12"/>
        <v>#N/A</v>
      </c>
      <c r="AE57" s="26" t="e">
        <f t="shared" si="13"/>
        <v>#N/A</v>
      </c>
      <c r="AG57" s="20"/>
      <c r="AH57" s="20"/>
      <c r="AI57" s="20"/>
      <c r="AJ57" s="39"/>
    </row>
    <row r="58" spans="1:36" ht="23.25" customHeight="1">
      <c r="A58" s="9">
        <v>51</v>
      </c>
      <c r="B58" s="13"/>
      <c r="C58" s="14"/>
      <c r="D58" s="14"/>
      <c r="E58" s="14" t="str">
        <f t="shared" si="6"/>
        <v/>
      </c>
      <c r="F58" s="14" t="str">
        <f t="shared" si="7"/>
        <v/>
      </c>
      <c r="G58" s="13"/>
      <c r="H58" s="13" t="s">
        <v>122</v>
      </c>
      <c r="I58" s="13"/>
      <c r="J58" s="13"/>
      <c r="K58" s="13"/>
      <c r="L58" s="15"/>
      <c r="M58" s="16"/>
      <c r="N58" s="16"/>
      <c r="Z58" s="22" t="str">
        <f t="shared" si="8"/>
        <v>男子</v>
      </c>
      <c r="AA58" s="20">
        <f t="shared" si="9"/>
        <v>467100000</v>
      </c>
      <c r="AB58" s="20" t="str">
        <f t="shared" si="10"/>
        <v>　()</v>
      </c>
      <c r="AC58" s="23" t="str">
        <f t="shared" si="11"/>
        <v xml:space="preserve"> </v>
      </c>
      <c r="AD58" s="25" t="e">
        <f t="shared" si="12"/>
        <v>#N/A</v>
      </c>
      <c r="AE58" s="26" t="e">
        <f t="shared" si="13"/>
        <v>#N/A</v>
      </c>
      <c r="AG58" s="20"/>
      <c r="AH58" s="20"/>
      <c r="AI58" s="20"/>
      <c r="AJ58" s="39"/>
    </row>
    <row r="59" spans="1:36" ht="23.25" customHeight="1">
      <c r="A59" s="9">
        <v>52</v>
      </c>
      <c r="B59" s="13"/>
      <c r="C59" s="14"/>
      <c r="D59" s="14"/>
      <c r="E59" s="14" t="str">
        <f t="shared" si="6"/>
        <v/>
      </c>
      <c r="F59" s="14" t="str">
        <f t="shared" si="7"/>
        <v/>
      </c>
      <c r="G59" s="13"/>
      <c r="H59" s="13" t="s">
        <v>122</v>
      </c>
      <c r="I59" s="13"/>
      <c r="J59" s="13"/>
      <c r="K59" s="13"/>
      <c r="L59" s="15"/>
      <c r="M59" s="16"/>
      <c r="N59" s="16"/>
      <c r="Z59" s="22" t="str">
        <f t="shared" si="8"/>
        <v>男子</v>
      </c>
      <c r="AA59" s="20">
        <f t="shared" si="9"/>
        <v>467100000</v>
      </c>
      <c r="AB59" s="20" t="str">
        <f t="shared" si="10"/>
        <v>　()</v>
      </c>
      <c r="AC59" s="23" t="str">
        <f t="shared" si="11"/>
        <v xml:space="preserve"> </v>
      </c>
      <c r="AD59" s="25" t="e">
        <f t="shared" si="12"/>
        <v>#N/A</v>
      </c>
      <c r="AE59" s="26" t="e">
        <f t="shared" si="13"/>
        <v>#N/A</v>
      </c>
      <c r="AG59" s="20"/>
      <c r="AH59" s="20"/>
      <c r="AI59" s="20"/>
      <c r="AJ59" s="39"/>
    </row>
    <row r="60" spans="1:36" ht="23.25" customHeight="1">
      <c r="A60" s="9">
        <v>53</v>
      </c>
      <c r="B60" s="13"/>
      <c r="C60" s="14"/>
      <c r="D60" s="14"/>
      <c r="E60" s="14" t="str">
        <f t="shared" si="6"/>
        <v/>
      </c>
      <c r="F60" s="14" t="str">
        <f t="shared" si="7"/>
        <v/>
      </c>
      <c r="G60" s="13"/>
      <c r="H60" s="13" t="s">
        <v>122</v>
      </c>
      <c r="I60" s="13"/>
      <c r="J60" s="13"/>
      <c r="K60" s="13"/>
      <c r="L60" s="15"/>
      <c r="M60" s="16"/>
      <c r="N60" s="16"/>
      <c r="Z60" s="22" t="str">
        <f t="shared" si="8"/>
        <v>男子</v>
      </c>
      <c r="AA60" s="20">
        <f t="shared" si="9"/>
        <v>467100000</v>
      </c>
      <c r="AB60" s="20" t="str">
        <f t="shared" si="10"/>
        <v>　()</v>
      </c>
      <c r="AC60" s="23" t="str">
        <f t="shared" si="11"/>
        <v xml:space="preserve"> </v>
      </c>
      <c r="AD60" s="25" t="e">
        <f t="shared" si="12"/>
        <v>#N/A</v>
      </c>
      <c r="AE60" s="26" t="e">
        <f t="shared" si="13"/>
        <v>#N/A</v>
      </c>
      <c r="AG60" s="20"/>
      <c r="AH60" s="20"/>
      <c r="AI60" s="20"/>
      <c r="AJ60" s="39"/>
    </row>
    <row r="61" spans="1:36" ht="23.25" customHeight="1">
      <c r="A61" s="9">
        <v>54</v>
      </c>
      <c r="B61" s="13"/>
      <c r="C61" s="14"/>
      <c r="D61" s="14"/>
      <c r="E61" s="14" t="str">
        <f t="shared" si="6"/>
        <v/>
      </c>
      <c r="F61" s="14" t="str">
        <f t="shared" si="7"/>
        <v/>
      </c>
      <c r="G61" s="13"/>
      <c r="H61" s="13" t="s">
        <v>122</v>
      </c>
      <c r="I61" s="13"/>
      <c r="J61" s="13"/>
      <c r="K61" s="13"/>
      <c r="L61" s="15"/>
      <c r="M61" s="16"/>
      <c r="N61" s="16"/>
      <c r="Z61" s="22" t="str">
        <f t="shared" si="8"/>
        <v>男子</v>
      </c>
      <c r="AA61" s="20">
        <f t="shared" si="9"/>
        <v>467100000</v>
      </c>
      <c r="AB61" s="20" t="str">
        <f t="shared" si="10"/>
        <v>　()</v>
      </c>
      <c r="AC61" s="23" t="str">
        <f t="shared" si="11"/>
        <v xml:space="preserve"> </v>
      </c>
      <c r="AD61" s="25" t="e">
        <f t="shared" si="12"/>
        <v>#N/A</v>
      </c>
      <c r="AE61" s="26" t="e">
        <f t="shared" si="13"/>
        <v>#N/A</v>
      </c>
      <c r="AG61" s="20"/>
      <c r="AH61" s="20"/>
      <c r="AI61" s="20"/>
      <c r="AJ61" s="39"/>
    </row>
    <row r="62" spans="1:36" ht="23.25" customHeight="1">
      <c r="A62" s="9">
        <v>55</v>
      </c>
      <c r="B62" s="13"/>
      <c r="C62" s="14"/>
      <c r="D62" s="14"/>
      <c r="E62" s="14" t="str">
        <f t="shared" si="6"/>
        <v/>
      </c>
      <c r="F62" s="14" t="str">
        <f t="shared" si="7"/>
        <v/>
      </c>
      <c r="G62" s="13"/>
      <c r="H62" s="13" t="s">
        <v>122</v>
      </c>
      <c r="I62" s="13"/>
      <c r="J62" s="13"/>
      <c r="K62" s="13"/>
      <c r="L62" s="15"/>
      <c r="M62" s="16"/>
      <c r="N62" s="16"/>
      <c r="Z62" s="22" t="str">
        <f t="shared" si="8"/>
        <v>男子</v>
      </c>
      <c r="AA62" s="20">
        <f t="shared" si="9"/>
        <v>467100000</v>
      </c>
      <c r="AB62" s="20" t="str">
        <f t="shared" si="10"/>
        <v>　()</v>
      </c>
      <c r="AC62" s="23" t="str">
        <f t="shared" si="11"/>
        <v xml:space="preserve"> </v>
      </c>
      <c r="AD62" s="25" t="e">
        <f t="shared" si="12"/>
        <v>#N/A</v>
      </c>
      <c r="AE62" s="26" t="e">
        <f t="shared" si="13"/>
        <v>#N/A</v>
      </c>
      <c r="AG62" s="20"/>
      <c r="AH62" s="20"/>
      <c r="AI62" s="20"/>
      <c r="AJ62" s="39"/>
    </row>
    <row r="63" spans="1:36" ht="23.25" customHeight="1">
      <c r="A63" s="9">
        <v>56</v>
      </c>
      <c r="B63" s="13"/>
      <c r="C63" s="14"/>
      <c r="D63" s="14"/>
      <c r="E63" s="14" t="str">
        <f t="shared" si="6"/>
        <v/>
      </c>
      <c r="F63" s="14" t="str">
        <f t="shared" si="7"/>
        <v/>
      </c>
      <c r="G63" s="13"/>
      <c r="H63" s="13" t="s">
        <v>122</v>
      </c>
      <c r="I63" s="13"/>
      <c r="J63" s="13"/>
      <c r="K63" s="13"/>
      <c r="L63" s="15"/>
      <c r="M63" s="16"/>
      <c r="N63" s="16"/>
      <c r="Z63" s="22" t="str">
        <f t="shared" si="8"/>
        <v>男子</v>
      </c>
      <c r="AA63" s="20">
        <f t="shared" si="9"/>
        <v>467100000</v>
      </c>
      <c r="AB63" s="20" t="str">
        <f t="shared" si="10"/>
        <v>　()</v>
      </c>
      <c r="AC63" s="23" t="str">
        <f t="shared" si="11"/>
        <v xml:space="preserve"> </v>
      </c>
      <c r="AD63" s="25" t="e">
        <f t="shared" si="12"/>
        <v>#N/A</v>
      </c>
      <c r="AE63" s="26" t="e">
        <f t="shared" si="13"/>
        <v>#N/A</v>
      </c>
      <c r="AG63" s="20"/>
      <c r="AH63" s="20"/>
      <c r="AI63" s="20"/>
      <c r="AJ63" s="39"/>
    </row>
    <row r="64" spans="1:36" ht="23.25" customHeight="1">
      <c r="A64" s="9">
        <v>57</v>
      </c>
      <c r="B64" s="13"/>
      <c r="C64" s="14"/>
      <c r="D64" s="14"/>
      <c r="E64" s="14" t="str">
        <f t="shared" si="6"/>
        <v/>
      </c>
      <c r="F64" s="14" t="str">
        <f t="shared" si="7"/>
        <v/>
      </c>
      <c r="G64" s="13"/>
      <c r="H64" s="13" t="s">
        <v>122</v>
      </c>
      <c r="I64" s="13"/>
      <c r="J64" s="13"/>
      <c r="K64" s="13"/>
      <c r="L64" s="15"/>
      <c r="M64" s="16"/>
      <c r="N64" s="16"/>
      <c r="Z64" s="22" t="str">
        <f t="shared" si="8"/>
        <v>男子</v>
      </c>
      <c r="AA64" s="20">
        <f t="shared" si="9"/>
        <v>467100000</v>
      </c>
      <c r="AB64" s="20" t="str">
        <f t="shared" si="10"/>
        <v>　()</v>
      </c>
      <c r="AC64" s="23" t="str">
        <f t="shared" si="11"/>
        <v xml:space="preserve"> </v>
      </c>
      <c r="AD64" s="25" t="e">
        <f t="shared" si="12"/>
        <v>#N/A</v>
      </c>
      <c r="AE64" s="26" t="e">
        <f t="shared" si="13"/>
        <v>#N/A</v>
      </c>
      <c r="AG64" s="20"/>
      <c r="AH64" s="20"/>
      <c r="AI64" s="20"/>
      <c r="AJ64" s="39"/>
    </row>
    <row r="65" spans="1:36" ht="23.25" customHeight="1">
      <c r="A65" s="9">
        <v>58</v>
      </c>
      <c r="B65" s="13"/>
      <c r="C65" s="14"/>
      <c r="D65" s="14"/>
      <c r="E65" s="14" t="str">
        <f t="shared" si="6"/>
        <v/>
      </c>
      <c r="F65" s="14" t="str">
        <f t="shared" si="7"/>
        <v/>
      </c>
      <c r="G65" s="13"/>
      <c r="H65" s="13" t="s">
        <v>122</v>
      </c>
      <c r="I65" s="13"/>
      <c r="J65" s="13"/>
      <c r="K65" s="13"/>
      <c r="L65" s="15"/>
      <c r="M65" s="16"/>
      <c r="N65" s="16"/>
      <c r="Z65" s="22" t="str">
        <f t="shared" si="8"/>
        <v>男子</v>
      </c>
      <c r="AA65" s="20">
        <f t="shared" si="9"/>
        <v>467100000</v>
      </c>
      <c r="AB65" s="20" t="str">
        <f t="shared" si="10"/>
        <v>　()</v>
      </c>
      <c r="AC65" s="23" t="str">
        <f t="shared" si="11"/>
        <v xml:space="preserve"> </v>
      </c>
      <c r="AD65" s="25" t="e">
        <f t="shared" si="12"/>
        <v>#N/A</v>
      </c>
      <c r="AE65" s="26" t="e">
        <f t="shared" si="13"/>
        <v>#N/A</v>
      </c>
      <c r="AG65" s="20"/>
      <c r="AH65" s="20"/>
      <c r="AI65" s="20"/>
      <c r="AJ65" s="39"/>
    </row>
    <row r="66" spans="1:36" ht="23.25" customHeight="1">
      <c r="A66" s="9">
        <v>59</v>
      </c>
      <c r="B66" s="13"/>
      <c r="C66" s="14"/>
      <c r="D66" s="14"/>
      <c r="E66" s="14" t="str">
        <f t="shared" si="6"/>
        <v/>
      </c>
      <c r="F66" s="14" t="str">
        <f t="shared" si="7"/>
        <v/>
      </c>
      <c r="G66" s="13"/>
      <c r="H66" s="13" t="s">
        <v>122</v>
      </c>
      <c r="I66" s="13"/>
      <c r="J66" s="13"/>
      <c r="K66" s="13"/>
      <c r="L66" s="15"/>
      <c r="M66" s="16"/>
      <c r="N66" s="16"/>
      <c r="Z66" s="22" t="str">
        <f t="shared" si="8"/>
        <v>男子</v>
      </c>
      <c r="AA66" s="20">
        <f t="shared" si="9"/>
        <v>467100000</v>
      </c>
      <c r="AB66" s="20" t="str">
        <f t="shared" si="10"/>
        <v>　()</v>
      </c>
      <c r="AC66" s="23" t="str">
        <f t="shared" si="11"/>
        <v xml:space="preserve"> </v>
      </c>
      <c r="AD66" s="25" t="e">
        <f t="shared" si="12"/>
        <v>#N/A</v>
      </c>
      <c r="AE66" s="26" t="e">
        <f t="shared" si="13"/>
        <v>#N/A</v>
      </c>
      <c r="AG66" s="20"/>
      <c r="AH66" s="20"/>
      <c r="AI66" s="20"/>
      <c r="AJ66" s="39"/>
    </row>
    <row r="67" spans="1:36" ht="23.25" customHeight="1">
      <c r="A67" s="9">
        <v>60</v>
      </c>
      <c r="B67" s="13"/>
      <c r="C67" s="14"/>
      <c r="D67" s="14"/>
      <c r="E67" s="14" t="str">
        <f t="shared" si="6"/>
        <v/>
      </c>
      <c r="F67" s="14" t="str">
        <f t="shared" si="7"/>
        <v/>
      </c>
      <c r="G67" s="13"/>
      <c r="H67" s="13" t="s">
        <v>122</v>
      </c>
      <c r="I67" s="13"/>
      <c r="J67" s="13"/>
      <c r="K67" s="13"/>
      <c r="L67" s="15"/>
      <c r="M67" s="16"/>
      <c r="N67" s="16"/>
      <c r="Z67" s="22" t="str">
        <f t="shared" si="8"/>
        <v>男子</v>
      </c>
      <c r="AA67" s="20">
        <f t="shared" si="9"/>
        <v>467100000</v>
      </c>
      <c r="AB67" s="20" t="str">
        <f t="shared" si="10"/>
        <v>　()</v>
      </c>
      <c r="AC67" s="23" t="str">
        <f t="shared" si="11"/>
        <v xml:space="preserve"> </v>
      </c>
      <c r="AD67" s="25" t="e">
        <f t="shared" si="12"/>
        <v>#N/A</v>
      </c>
      <c r="AE67" s="26" t="e">
        <f t="shared" si="13"/>
        <v>#N/A</v>
      </c>
      <c r="AG67" s="20"/>
      <c r="AH67" s="20"/>
      <c r="AI67" s="20"/>
      <c r="AJ67" s="39"/>
    </row>
    <row r="68" spans="1:36" ht="23.25" customHeight="1">
      <c r="A68" s="9">
        <v>61</v>
      </c>
      <c r="B68" s="13"/>
      <c r="C68" s="14"/>
      <c r="D68" s="14"/>
      <c r="E68" s="14" t="str">
        <f t="shared" si="6"/>
        <v/>
      </c>
      <c r="F68" s="14" t="str">
        <f t="shared" si="7"/>
        <v/>
      </c>
      <c r="G68" s="13"/>
      <c r="H68" s="13" t="s">
        <v>122</v>
      </c>
      <c r="I68" s="13"/>
      <c r="J68" s="13"/>
      <c r="K68" s="13"/>
      <c r="L68" s="15"/>
      <c r="M68" s="16"/>
      <c r="N68" s="16"/>
      <c r="Z68" s="22" t="str">
        <f t="shared" si="8"/>
        <v>男子</v>
      </c>
      <c r="AA68" s="20">
        <f t="shared" si="9"/>
        <v>467100000</v>
      </c>
      <c r="AB68" s="20" t="str">
        <f t="shared" si="10"/>
        <v>　()</v>
      </c>
      <c r="AC68" s="23" t="str">
        <f t="shared" si="11"/>
        <v xml:space="preserve"> </v>
      </c>
      <c r="AD68" s="25" t="e">
        <f t="shared" si="12"/>
        <v>#N/A</v>
      </c>
      <c r="AE68" s="26" t="e">
        <f t="shared" si="13"/>
        <v>#N/A</v>
      </c>
      <c r="AG68" s="20"/>
      <c r="AH68" s="20"/>
      <c r="AI68" s="20"/>
      <c r="AJ68" s="39"/>
    </row>
    <row r="69" spans="1:36" ht="23.25" customHeight="1">
      <c r="A69" s="9">
        <v>62</v>
      </c>
      <c r="B69" s="13"/>
      <c r="C69" s="14"/>
      <c r="D69" s="14"/>
      <c r="E69" s="14" t="str">
        <f t="shared" si="6"/>
        <v/>
      </c>
      <c r="F69" s="14" t="str">
        <f t="shared" si="7"/>
        <v/>
      </c>
      <c r="G69" s="13"/>
      <c r="H69" s="13" t="s">
        <v>122</v>
      </c>
      <c r="I69" s="13"/>
      <c r="J69" s="13"/>
      <c r="K69" s="13"/>
      <c r="L69" s="15"/>
      <c r="M69" s="16"/>
      <c r="N69" s="16"/>
      <c r="Z69" s="22" t="str">
        <f t="shared" si="8"/>
        <v>男子</v>
      </c>
      <c r="AA69" s="20">
        <f t="shared" si="9"/>
        <v>467100000</v>
      </c>
      <c r="AB69" s="20" t="str">
        <f t="shared" si="10"/>
        <v>　()</v>
      </c>
      <c r="AC69" s="23" t="str">
        <f t="shared" si="11"/>
        <v xml:space="preserve"> </v>
      </c>
      <c r="AD69" s="25" t="e">
        <f t="shared" si="12"/>
        <v>#N/A</v>
      </c>
      <c r="AE69" s="26" t="e">
        <f t="shared" si="13"/>
        <v>#N/A</v>
      </c>
      <c r="AG69" s="20"/>
      <c r="AH69" s="20"/>
      <c r="AI69" s="20"/>
      <c r="AJ69" s="39"/>
    </row>
    <row r="70" spans="1:36" ht="23.25" customHeight="1">
      <c r="A70" s="9">
        <v>63</v>
      </c>
      <c r="B70" s="13"/>
      <c r="C70" s="14"/>
      <c r="D70" s="14"/>
      <c r="E70" s="14" t="str">
        <f t="shared" si="6"/>
        <v/>
      </c>
      <c r="F70" s="14" t="str">
        <f t="shared" si="7"/>
        <v/>
      </c>
      <c r="G70" s="13"/>
      <c r="H70" s="13" t="s">
        <v>122</v>
      </c>
      <c r="I70" s="13"/>
      <c r="J70" s="13"/>
      <c r="K70" s="13"/>
      <c r="L70" s="15"/>
      <c r="M70" s="16"/>
      <c r="N70" s="16"/>
      <c r="Z70" s="22" t="str">
        <f t="shared" si="8"/>
        <v>男子</v>
      </c>
      <c r="AA70" s="20">
        <f t="shared" si="9"/>
        <v>467100000</v>
      </c>
      <c r="AB70" s="20" t="str">
        <f t="shared" si="10"/>
        <v>　()</v>
      </c>
      <c r="AC70" s="23" t="str">
        <f t="shared" si="11"/>
        <v xml:space="preserve"> </v>
      </c>
      <c r="AD70" s="25" t="e">
        <f t="shared" si="12"/>
        <v>#N/A</v>
      </c>
      <c r="AE70" s="26" t="e">
        <f t="shared" si="13"/>
        <v>#N/A</v>
      </c>
      <c r="AG70" s="20"/>
      <c r="AH70" s="20"/>
      <c r="AI70" s="20"/>
      <c r="AJ70" s="39"/>
    </row>
    <row r="71" spans="1:36" ht="23.25" customHeight="1">
      <c r="A71" s="9">
        <v>64</v>
      </c>
      <c r="B71" s="13"/>
      <c r="C71" s="14"/>
      <c r="D71" s="14"/>
      <c r="E71" s="14" t="str">
        <f t="shared" si="6"/>
        <v/>
      </c>
      <c r="F71" s="14" t="str">
        <f t="shared" si="7"/>
        <v/>
      </c>
      <c r="G71" s="13"/>
      <c r="H71" s="13" t="s">
        <v>122</v>
      </c>
      <c r="I71" s="13"/>
      <c r="J71" s="13"/>
      <c r="K71" s="13"/>
      <c r="L71" s="15"/>
      <c r="M71" s="16"/>
      <c r="N71" s="16"/>
      <c r="Z71" s="22" t="str">
        <f t="shared" si="8"/>
        <v>男子</v>
      </c>
      <c r="AA71" s="20">
        <f t="shared" si="9"/>
        <v>467100000</v>
      </c>
      <c r="AB71" s="20" t="str">
        <f t="shared" si="10"/>
        <v>　()</v>
      </c>
      <c r="AC71" s="23" t="str">
        <f t="shared" si="11"/>
        <v xml:space="preserve"> </v>
      </c>
      <c r="AD71" s="25" t="e">
        <f t="shared" si="12"/>
        <v>#N/A</v>
      </c>
      <c r="AE71" s="26" t="e">
        <f t="shared" si="13"/>
        <v>#N/A</v>
      </c>
      <c r="AG71" s="20"/>
      <c r="AH71" s="20"/>
      <c r="AI71" s="20"/>
      <c r="AJ71" s="39"/>
    </row>
    <row r="72" spans="1:36" ht="23.25" customHeight="1">
      <c r="A72" s="9">
        <v>65</v>
      </c>
      <c r="B72" s="13"/>
      <c r="C72" s="14"/>
      <c r="D72" s="14"/>
      <c r="E72" s="14" t="str">
        <f t="shared" si="6"/>
        <v/>
      </c>
      <c r="F72" s="14" t="str">
        <f t="shared" si="7"/>
        <v/>
      </c>
      <c r="G72" s="13"/>
      <c r="H72" s="13" t="s">
        <v>122</v>
      </c>
      <c r="I72" s="13"/>
      <c r="J72" s="13"/>
      <c r="K72" s="13"/>
      <c r="L72" s="15"/>
      <c r="M72" s="16"/>
      <c r="N72" s="16"/>
      <c r="Z72" s="22" t="str">
        <f t="shared" ref="Z72:Z107" si="14">H72&amp;J72&amp;K72</f>
        <v>男子</v>
      </c>
      <c r="AA72" s="20">
        <f t="shared" ref="AA72:AA107" si="15">467100000+B72</f>
        <v>467100000</v>
      </c>
      <c r="AB72" s="20" t="str">
        <f t="shared" ref="AB72:AB107" si="16">CONCATENATE(C72&amp;"　"&amp;D72,"(",G72,")")</f>
        <v>　()</v>
      </c>
      <c r="AC72" s="23" t="str">
        <f t="shared" ref="AC72:AC107" si="17">E72&amp;" "&amp;F72</f>
        <v xml:space="preserve"> </v>
      </c>
      <c r="AD72" s="25" t="e">
        <f t="shared" ref="AD72:AD107" si="18">VLOOKUP(I72,$AH$8:$AJ$18,3,FALSE)</f>
        <v>#N/A</v>
      </c>
      <c r="AE72" s="26" t="e">
        <f t="shared" ref="AE72:AE107" si="19">VLOOKUP(Z72,$AP:$AQ,2,FALSE)</f>
        <v>#N/A</v>
      </c>
      <c r="AG72" s="20"/>
      <c r="AH72" s="20"/>
      <c r="AI72" s="20"/>
      <c r="AJ72" s="39"/>
    </row>
    <row r="73" spans="1:36" ht="23.25" customHeight="1">
      <c r="A73" s="9">
        <v>66</v>
      </c>
      <c r="B73" s="13"/>
      <c r="C73" s="14"/>
      <c r="D73" s="14"/>
      <c r="E73" s="14" t="str">
        <f t="shared" ref="E73:E107" si="20">ASC(PHONETIC(C73))</f>
        <v/>
      </c>
      <c r="F73" s="14" t="str">
        <f t="shared" ref="F73:F107" si="21">ASC(PHONETIC(D73))</f>
        <v/>
      </c>
      <c r="G73" s="13"/>
      <c r="H73" s="13" t="s">
        <v>122</v>
      </c>
      <c r="I73" s="13"/>
      <c r="J73" s="13"/>
      <c r="K73" s="13"/>
      <c r="L73" s="15"/>
      <c r="M73" s="16"/>
      <c r="N73" s="16"/>
      <c r="Z73" s="22" t="str">
        <f t="shared" si="14"/>
        <v>男子</v>
      </c>
      <c r="AA73" s="20">
        <f t="shared" si="15"/>
        <v>467100000</v>
      </c>
      <c r="AB73" s="20" t="str">
        <f t="shared" si="16"/>
        <v>　()</v>
      </c>
      <c r="AC73" s="23" t="str">
        <f t="shared" si="17"/>
        <v xml:space="preserve"> </v>
      </c>
      <c r="AD73" s="25" t="e">
        <f t="shared" si="18"/>
        <v>#N/A</v>
      </c>
      <c r="AE73" s="26" t="e">
        <f t="shared" si="19"/>
        <v>#N/A</v>
      </c>
      <c r="AG73" s="20"/>
      <c r="AH73" s="20"/>
      <c r="AI73" s="20"/>
      <c r="AJ73" s="39"/>
    </row>
    <row r="74" spans="1:36" ht="23.25" customHeight="1">
      <c r="A74" s="9">
        <v>67</v>
      </c>
      <c r="B74" s="13"/>
      <c r="C74" s="14"/>
      <c r="D74" s="14"/>
      <c r="E74" s="14" t="str">
        <f t="shared" si="20"/>
        <v/>
      </c>
      <c r="F74" s="14" t="str">
        <f t="shared" si="21"/>
        <v/>
      </c>
      <c r="G74" s="13"/>
      <c r="H74" s="13" t="s">
        <v>122</v>
      </c>
      <c r="I74" s="13"/>
      <c r="J74" s="13"/>
      <c r="K74" s="13"/>
      <c r="L74" s="15"/>
      <c r="M74" s="16"/>
      <c r="N74" s="16"/>
      <c r="Z74" s="22" t="str">
        <f t="shared" si="14"/>
        <v>男子</v>
      </c>
      <c r="AA74" s="20">
        <f t="shared" si="15"/>
        <v>467100000</v>
      </c>
      <c r="AB74" s="20" t="str">
        <f t="shared" si="16"/>
        <v>　()</v>
      </c>
      <c r="AC74" s="23" t="str">
        <f t="shared" si="17"/>
        <v xml:space="preserve"> </v>
      </c>
      <c r="AD74" s="25" t="e">
        <f t="shared" si="18"/>
        <v>#N/A</v>
      </c>
      <c r="AE74" s="26" t="e">
        <f t="shared" si="19"/>
        <v>#N/A</v>
      </c>
      <c r="AG74" s="20"/>
      <c r="AH74" s="20"/>
      <c r="AI74" s="20"/>
      <c r="AJ74" s="39"/>
    </row>
    <row r="75" spans="1:36" ht="23.25" customHeight="1">
      <c r="A75" s="9">
        <v>68</v>
      </c>
      <c r="B75" s="13"/>
      <c r="C75" s="14"/>
      <c r="D75" s="14"/>
      <c r="E75" s="14" t="str">
        <f t="shared" si="20"/>
        <v/>
      </c>
      <c r="F75" s="14" t="str">
        <f t="shared" si="21"/>
        <v/>
      </c>
      <c r="G75" s="13"/>
      <c r="H75" s="13" t="s">
        <v>122</v>
      </c>
      <c r="I75" s="13"/>
      <c r="J75" s="13"/>
      <c r="K75" s="13"/>
      <c r="L75" s="15"/>
      <c r="M75" s="16"/>
      <c r="N75" s="16"/>
      <c r="Z75" s="22" t="str">
        <f t="shared" si="14"/>
        <v>男子</v>
      </c>
      <c r="AA75" s="20">
        <f t="shared" si="15"/>
        <v>467100000</v>
      </c>
      <c r="AB75" s="20" t="str">
        <f t="shared" si="16"/>
        <v>　()</v>
      </c>
      <c r="AC75" s="23" t="str">
        <f t="shared" si="17"/>
        <v xml:space="preserve"> </v>
      </c>
      <c r="AD75" s="25" t="e">
        <f t="shared" si="18"/>
        <v>#N/A</v>
      </c>
      <c r="AE75" s="26" t="e">
        <f t="shared" si="19"/>
        <v>#N/A</v>
      </c>
      <c r="AG75" s="20"/>
      <c r="AH75" s="20"/>
      <c r="AI75" s="20"/>
      <c r="AJ75" s="39"/>
    </row>
    <row r="76" spans="1:36" ht="23.25" customHeight="1">
      <c r="A76" s="9">
        <v>69</v>
      </c>
      <c r="B76" s="13"/>
      <c r="C76" s="14"/>
      <c r="D76" s="14"/>
      <c r="E76" s="14" t="str">
        <f t="shared" si="20"/>
        <v/>
      </c>
      <c r="F76" s="14" t="str">
        <f t="shared" si="21"/>
        <v/>
      </c>
      <c r="G76" s="13"/>
      <c r="H76" s="13" t="s">
        <v>122</v>
      </c>
      <c r="I76" s="13"/>
      <c r="J76" s="13"/>
      <c r="K76" s="13"/>
      <c r="L76" s="15"/>
      <c r="M76" s="16"/>
      <c r="N76" s="16"/>
      <c r="Z76" s="22" t="str">
        <f t="shared" si="14"/>
        <v>男子</v>
      </c>
      <c r="AA76" s="20">
        <f t="shared" si="15"/>
        <v>467100000</v>
      </c>
      <c r="AB76" s="20" t="str">
        <f t="shared" si="16"/>
        <v>　()</v>
      </c>
      <c r="AC76" s="23" t="str">
        <f t="shared" si="17"/>
        <v xml:space="preserve"> </v>
      </c>
      <c r="AD76" s="25" t="e">
        <f t="shared" si="18"/>
        <v>#N/A</v>
      </c>
      <c r="AE76" s="26" t="e">
        <f t="shared" si="19"/>
        <v>#N/A</v>
      </c>
      <c r="AG76" s="20"/>
      <c r="AH76" s="20"/>
      <c r="AI76" s="20"/>
      <c r="AJ76" s="39"/>
    </row>
    <row r="77" spans="1:36" ht="23.25" customHeight="1">
      <c r="A77" s="9">
        <v>70</v>
      </c>
      <c r="B77" s="13"/>
      <c r="C77" s="14"/>
      <c r="D77" s="14"/>
      <c r="E77" s="14" t="str">
        <f t="shared" si="20"/>
        <v/>
      </c>
      <c r="F77" s="14" t="str">
        <f t="shared" si="21"/>
        <v/>
      </c>
      <c r="G77" s="13"/>
      <c r="H77" s="13" t="s">
        <v>122</v>
      </c>
      <c r="I77" s="13"/>
      <c r="J77" s="13"/>
      <c r="K77" s="13"/>
      <c r="L77" s="15"/>
      <c r="M77" s="16"/>
      <c r="N77" s="16"/>
      <c r="Z77" s="22" t="str">
        <f t="shared" si="14"/>
        <v>男子</v>
      </c>
      <c r="AA77" s="20">
        <f t="shared" si="15"/>
        <v>467100000</v>
      </c>
      <c r="AB77" s="20" t="str">
        <f t="shared" si="16"/>
        <v>　()</v>
      </c>
      <c r="AC77" s="23" t="str">
        <f t="shared" si="17"/>
        <v xml:space="preserve"> </v>
      </c>
      <c r="AD77" s="25" t="e">
        <f t="shared" si="18"/>
        <v>#N/A</v>
      </c>
      <c r="AE77" s="26" t="e">
        <f t="shared" si="19"/>
        <v>#N/A</v>
      </c>
      <c r="AG77" s="20"/>
      <c r="AH77" s="20"/>
      <c r="AI77" s="20"/>
      <c r="AJ77" s="39"/>
    </row>
    <row r="78" spans="1:36" ht="23.25" customHeight="1">
      <c r="A78" s="9">
        <v>71</v>
      </c>
      <c r="B78" s="13"/>
      <c r="C78" s="14"/>
      <c r="D78" s="14"/>
      <c r="E78" s="14" t="str">
        <f t="shared" si="20"/>
        <v/>
      </c>
      <c r="F78" s="14" t="str">
        <f t="shared" si="21"/>
        <v/>
      </c>
      <c r="G78" s="13"/>
      <c r="H78" s="13" t="s">
        <v>122</v>
      </c>
      <c r="I78" s="13"/>
      <c r="J78" s="13"/>
      <c r="K78" s="13"/>
      <c r="L78" s="15"/>
      <c r="M78" s="16"/>
      <c r="N78" s="16"/>
      <c r="Z78" s="22" t="str">
        <f t="shared" si="14"/>
        <v>男子</v>
      </c>
      <c r="AA78" s="20">
        <f t="shared" si="15"/>
        <v>467100000</v>
      </c>
      <c r="AB78" s="20" t="str">
        <f t="shared" si="16"/>
        <v>　()</v>
      </c>
      <c r="AC78" s="23" t="str">
        <f t="shared" si="17"/>
        <v xml:space="preserve"> </v>
      </c>
      <c r="AD78" s="25" t="e">
        <f t="shared" si="18"/>
        <v>#N/A</v>
      </c>
      <c r="AE78" s="26" t="e">
        <f t="shared" si="19"/>
        <v>#N/A</v>
      </c>
      <c r="AG78" s="20"/>
      <c r="AH78" s="20"/>
      <c r="AI78" s="20"/>
      <c r="AJ78" s="39"/>
    </row>
    <row r="79" spans="1:36" ht="23.25" customHeight="1">
      <c r="A79" s="9">
        <v>72</v>
      </c>
      <c r="B79" s="13"/>
      <c r="C79" s="14"/>
      <c r="D79" s="14"/>
      <c r="E79" s="14" t="str">
        <f t="shared" si="20"/>
        <v/>
      </c>
      <c r="F79" s="14" t="str">
        <f t="shared" si="21"/>
        <v/>
      </c>
      <c r="G79" s="13"/>
      <c r="H79" s="13" t="s">
        <v>122</v>
      </c>
      <c r="I79" s="13"/>
      <c r="J79" s="13"/>
      <c r="K79" s="13"/>
      <c r="L79" s="15"/>
      <c r="M79" s="16"/>
      <c r="N79" s="16"/>
      <c r="Z79" s="22" t="str">
        <f t="shared" si="14"/>
        <v>男子</v>
      </c>
      <c r="AA79" s="20">
        <f t="shared" si="15"/>
        <v>467100000</v>
      </c>
      <c r="AB79" s="20" t="str">
        <f t="shared" si="16"/>
        <v>　()</v>
      </c>
      <c r="AC79" s="23" t="str">
        <f t="shared" si="17"/>
        <v xml:space="preserve"> </v>
      </c>
      <c r="AD79" s="25" t="e">
        <f t="shared" si="18"/>
        <v>#N/A</v>
      </c>
      <c r="AE79" s="26" t="e">
        <f t="shared" si="19"/>
        <v>#N/A</v>
      </c>
      <c r="AG79" s="20"/>
      <c r="AH79" s="20"/>
      <c r="AI79" s="20"/>
      <c r="AJ79" s="39"/>
    </row>
    <row r="80" spans="1:36" ht="23.25" customHeight="1">
      <c r="A80" s="9">
        <v>73</v>
      </c>
      <c r="B80" s="13"/>
      <c r="C80" s="14"/>
      <c r="D80" s="14"/>
      <c r="E80" s="14" t="str">
        <f t="shared" si="20"/>
        <v/>
      </c>
      <c r="F80" s="14" t="str">
        <f t="shared" si="21"/>
        <v/>
      </c>
      <c r="G80" s="13"/>
      <c r="H80" s="13" t="s">
        <v>122</v>
      </c>
      <c r="I80" s="13"/>
      <c r="J80" s="13"/>
      <c r="K80" s="13"/>
      <c r="L80" s="15"/>
      <c r="M80" s="16"/>
      <c r="N80" s="16"/>
      <c r="Z80" s="22" t="str">
        <f t="shared" si="14"/>
        <v>男子</v>
      </c>
      <c r="AA80" s="20">
        <f t="shared" si="15"/>
        <v>467100000</v>
      </c>
      <c r="AB80" s="20" t="str">
        <f t="shared" si="16"/>
        <v>　()</v>
      </c>
      <c r="AC80" s="23" t="str">
        <f t="shared" si="17"/>
        <v xml:space="preserve"> </v>
      </c>
      <c r="AD80" s="25" t="e">
        <f t="shared" si="18"/>
        <v>#N/A</v>
      </c>
      <c r="AE80" s="26" t="e">
        <f t="shared" si="19"/>
        <v>#N/A</v>
      </c>
      <c r="AG80" s="20"/>
      <c r="AH80" s="20"/>
      <c r="AI80" s="20"/>
      <c r="AJ80" s="39"/>
    </row>
    <row r="81" spans="1:36" ht="23.25" customHeight="1">
      <c r="A81" s="9">
        <v>74</v>
      </c>
      <c r="B81" s="13"/>
      <c r="C81" s="14"/>
      <c r="D81" s="14"/>
      <c r="E81" s="14" t="str">
        <f t="shared" si="20"/>
        <v/>
      </c>
      <c r="F81" s="14" t="str">
        <f t="shared" si="21"/>
        <v/>
      </c>
      <c r="G81" s="13"/>
      <c r="H81" s="13" t="s">
        <v>122</v>
      </c>
      <c r="I81" s="13"/>
      <c r="J81" s="13"/>
      <c r="K81" s="13"/>
      <c r="L81" s="15"/>
      <c r="M81" s="16"/>
      <c r="N81" s="16"/>
      <c r="Z81" s="22" t="str">
        <f t="shared" si="14"/>
        <v>男子</v>
      </c>
      <c r="AA81" s="20">
        <f t="shared" si="15"/>
        <v>467100000</v>
      </c>
      <c r="AB81" s="20" t="str">
        <f t="shared" si="16"/>
        <v>　()</v>
      </c>
      <c r="AC81" s="23" t="str">
        <f t="shared" si="17"/>
        <v xml:space="preserve"> </v>
      </c>
      <c r="AD81" s="25" t="e">
        <f t="shared" si="18"/>
        <v>#N/A</v>
      </c>
      <c r="AE81" s="26" t="e">
        <f t="shared" si="19"/>
        <v>#N/A</v>
      </c>
      <c r="AG81" s="20"/>
      <c r="AH81" s="20"/>
      <c r="AI81" s="20"/>
      <c r="AJ81" s="39"/>
    </row>
    <row r="82" spans="1:36" ht="23.25" customHeight="1">
      <c r="A82" s="9">
        <v>75</v>
      </c>
      <c r="B82" s="13"/>
      <c r="C82" s="14"/>
      <c r="D82" s="14"/>
      <c r="E82" s="14" t="str">
        <f t="shared" si="20"/>
        <v/>
      </c>
      <c r="F82" s="14" t="str">
        <f t="shared" si="21"/>
        <v/>
      </c>
      <c r="G82" s="13"/>
      <c r="H82" s="13" t="s">
        <v>122</v>
      </c>
      <c r="I82" s="13"/>
      <c r="J82" s="13"/>
      <c r="K82" s="13"/>
      <c r="L82" s="15"/>
      <c r="M82" s="16"/>
      <c r="N82" s="16"/>
      <c r="Z82" s="22" t="str">
        <f t="shared" si="14"/>
        <v>男子</v>
      </c>
      <c r="AA82" s="20">
        <f t="shared" si="15"/>
        <v>467100000</v>
      </c>
      <c r="AB82" s="20" t="str">
        <f t="shared" si="16"/>
        <v>　()</v>
      </c>
      <c r="AC82" s="23" t="str">
        <f t="shared" si="17"/>
        <v xml:space="preserve"> </v>
      </c>
      <c r="AD82" s="25" t="e">
        <f t="shared" si="18"/>
        <v>#N/A</v>
      </c>
      <c r="AE82" s="26" t="e">
        <f t="shared" si="19"/>
        <v>#N/A</v>
      </c>
      <c r="AG82" s="20"/>
      <c r="AH82" s="20"/>
      <c r="AI82" s="20"/>
      <c r="AJ82" s="39"/>
    </row>
    <row r="83" spans="1:36" ht="23.25" customHeight="1">
      <c r="A83" s="9">
        <v>76</v>
      </c>
      <c r="B83" s="13"/>
      <c r="C83" s="14"/>
      <c r="D83" s="14"/>
      <c r="E83" s="14" t="str">
        <f t="shared" si="20"/>
        <v/>
      </c>
      <c r="F83" s="14" t="str">
        <f t="shared" si="21"/>
        <v/>
      </c>
      <c r="G83" s="13"/>
      <c r="H83" s="13" t="s">
        <v>122</v>
      </c>
      <c r="I83" s="13"/>
      <c r="J83" s="13"/>
      <c r="K83" s="13"/>
      <c r="L83" s="15"/>
      <c r="M83" s="16"/>
      <c r="N83" s="16"/>
      <c r="Z83" s="22" t="str">
        <f t="shared" si="14"/>
        <v>男子</v>
      </c>
      <c r="AA83" s="20">
        <f t="shared" si="15"/>
        <v>467100000</v>
      </c>
      <c r="AB83" s="20" t="str">
        <f t="shared" si="16"/>
        <v>　()</v>
      </c>
      <c r="AC83" s="23" t="str">
        <f t="shared" si="17"/>
        <v xml:space="preserve"> </v>
      </c>
      <c r="AD83" s="25" t="e">
        <f t="shared" si="18"/>
        <v>#N/A</v>
      </c>
      <c r="AE83" s="26" t="e">
        <f t="shared" si="19"/>
        <v>#N/A</v>
      </c>
      <c r="AG83" s="20"/>
      <c r="AH83" s="20"/>
      <c r="AI83" s="20"/>
      <c r="AJ83" s="39"/>
    </row>
    <row r="84" spans="1:36" ht="23.25" customHeight="1">
      <c r="A84" s="9">
        <v>77</v>
      </c>
      <c r="B84" s="13"/>
      <c r="C84" s="14"/>
      <c r="D84" s="14"/>
      <c r="E84" s="14" t="str">
        <f t="shared" si="20"/>
        <v/>
      </c>
      <c r="F84" s="14" t="str">
        <f t="shared" si="21"/>
        <v/>
      </c>
      <c r="G84" s="13"/>
      <c r="H84" s="13" t="s">
        <v>122</v>
      </c>
      <c r="I84" s="13"/>
      <c r="J84" s="13"/>
      <c r="K84" s="13"/>
      <c r="L84" s="15"/>
      <c r="M84" s="16"/>
      <c r="N84" s="16"/>
      <c r="Z84" s="22" t="str">
        <f t="shared" si="14"/>
        <v>男子</v>
      </c>
      <c r="AA84" s="20">
        <f t="shared" si="15"/>
        <v>467100000</v>
      </c>
      <c r="AB84" s="20" t="str">
        <f t="shared" si="16"/>
        <v>　()</v>
      </c>
      <c r="AC84" s="23" t="str">
        <f t="shared" si="17"/>
        <v xml:space="preserve"> </v>
      </c>
      <c r="AD84" s="25" t="e">
        <f t="shared" si="18"/>
        <v>#N/A</v>
      </c>
      <c r="AE84" s="26" t="e">
        <f t="shared" si="19"/>
        <v>#N/A</v>
      </c>
      <c r="AG84" s="20"/>
      <c r="AH84" s="20"/>
      <c r="AI84" s="20"/>
      <c r="AJ84" s="39"/>
    </row>
    <row r="85" spans="1:36" ht="23.25" customHeight="1">
      <c r="A85" s="9">
        <v>78</v>
      </c>
      <c r="B85" s="13"/>
      <c r="C85" s="14"/>
      <c r="D85" s="14"/>
      <c r="E85" s="14" t="str">
        <f t="shared" si="20"/>
        <v/>
      </c>
      <c r="F85" s="14" t="str">
        <f t="shared" si="21"/>
        <v/>
      </c>
      <c r="G85" s="13"/>
      <c r="H85" s="13" t="s">
        <v>122</v>
      </c>
      <c r="I85" s="13"/>
      <c r="J85" s="13"/>
      <c r="K85" s="13"/>
      <c r="L85" s="15"/>
      <c r="M85" s="16"/>
      <c r="N85" s="16"/>
      <c r="Z85" s="22" t="str">
        <f t="shared" si="14"/>
        <v>男子</v>
      </c>
      <c r="AA85" s="20">
        <f t="shared" si="15"/>
        <v>467100000</v>
      </c>
      <c r="AB85" s="20" t="str">
        <f t="shared" si="16"/>
        <v>　()</v>
      </c>
      <c r="AC85" s="23" t="str">
        <f t="shared" si="17"/>
        <v xml:space="preserve"> </v>
      </c>
      <c r="AD85" s="25" t="e">
        <f t="shared" si="18"/>
        <v>#N/A</v>
      </c>
      <c r="AE85" s="26" t="e">
        <f t="shared" si="19"/>
        <v>#N/A</v>
      </c>
      <c r="AG85" s="20"/>
      <c r="AH85" s="20"/>
      <c r="AI85" s="20"/>
      <c r="AJ85" s="39"/>
    </row>
    <row r="86" spans="1:36" ht="23.25" customHeight="1">
      <c r="A86" s="9">
        <v>79</v>
      </c>
      <c r="B86" s="13"/>
      <c r="C86" s="14"/>
      <c r="D86" s="14"/>
      <c r="E86" s="14" t="str">
        <f t="shared" si="20"/>
        <v/>
      </c>
      <c r="F86" s="14" t="str">
        <f t="shared" si="21"/>
        <v/>
      </c>
      <c r="G86" s="13"/>
      <c r="H86" s="13" t="s">
        <v>122</v>
      </c>
      <c r="I86" s="13"/>
      <c r="J86" s="13"/>
      <c r="K86" s="13"/>
      <c r="L86" s="15"/>
      <c r="M86" s="16"/>
      <c r="N86" s="16"/>
      <c r="Z86" s="22" t="str">
        <f t="shared" si="14"/>
        <v>男子</v>
      </c>
      <c r="AA86" s="20">
        <f t="shared" si="15"/>
        <v>467100000</v>
      </c>
      <c r="AB86" s="20" t="str">
        <f t="shared" si="16"/>
        <v>　()</v>
      </c>
      <c r="AC86" s="23" t="str">
        <f t="shared" si="17"/>
        <v xml:space="preserve"> </v>
      </c>
      <c r="AD86" s="25" t="e">
        <f t="shared" si="18"/>
        <v>#N/A</v>
      </c>
      <c r="AE86" s="26" t="e">
        <f t="shared" si="19"/>
        <v>#N/A</v>
      </c>
      <c r="AG86" s="20"/>
      <c r="AH86" s="20"/>
      <c r="AI86" s="20"/>
      <c r="AJ86" s="39"/>
    </row>
    <row r="87" spans="1:36" ht="23.25" customHeight="1">
      <c r="A87" s="9">
        <v>80</v>
      </c>
      <c r="B87" s="13"/>
      <c r="C87" s="14"/>
      <c r="D87" s="14"/>
      <c r="E87" s="14" t="str">
        <f t="shared" si="20"/>
        <v/>
      </c>
      <c r="F87" s="14" t="str">
        <f t="shared" si="21"/>
        <v/>
      </c>
      <c r="G87" s="13"/>
      <c r="H87" s="13" t="s">
        <v>122</v>
      </c>
      <c r="I87" s="13"/>
      <c r="J87" s="13"/>
      <c r="K87" s="13"/>
      <c r="L87" s="15"/>
      <c r="M87" s="16"/>
      <c r="N87" s="16"/>
      <c r="Z87" s="22" t="str">
        <f t="shared" si="14"/>
        <v>男子</v>
      </c>
      <c r="AA87" s="20">
        <f t="shared" si="15"/>
        <v>467100000</v>
      </c>
      <c r="AB87" s="20" t="str">
        <f t="shared" si="16"/>
        <v>　()</v>
      </c>
      <c r="AC87" s="23" t="str">
        <f t="shared" si="17"/>
        <v xml:space="preserve"> </v>
      </c>
      <c r="AD87" s="25" t="e">
        <f t="shared" si="18"/>
        <v>#N/A</v>
      </c>
      <c r="AE87" s="26" t="e">
        <f t="shared" si="19"/>
        <v>#N/A</v>
      </c>
      <c r="AG87" s="20"/>
      <c r="AH87" s="20"/>
      <c r="AI87" s="20"/>
      <c r="AJ87" s="39"/>
    </row>
    <row r="88" spans="1:36" ht="23.25" customHeight="1">
      <c r="A88" s="9">
        <v>81</v>
      </c>
      <c r="B88" s="13"/>
      <c r="C88" s="14"/>
      <c r="D88" s="14"/>
      <c r="E88" s="14" t="str">
        <f t="shared" si="20"/>
        <v/>
      </c>
      <c r="F88" s="14" t="str">
        <f t="shared" si="21"/>
        <v/>
      </c>
      <c r="G88" s="13"/>
      <c r="H88" s="13" t="s">
        <v>122</v>
      </c>
      <c r="I88" s="13"/>
      <c r="J88" s="13"/>
      <c r="K88" s="13"/>
      <c r="L88" s="15"/>
      <c r="M88" s="16"/>
      <c r="N88" s="16"/>
      <c r="Z88" s="22" t="str">
        <f t="shared" si="14"/>
        <v>男子</v>
      </c>
      <c r="AA88" s="20">
        <f t="shared" si="15"/>
        <v>467100000</v>
      </c>
      <c r="AB88" s="20" t="str">
        <f t="shared" si="16"/>
        <v>　()</v>
      </c>
      <c r="AC88" s="23" t="str">
        <f t="shared" si="17"/>
        <v xml:space="preserve"> </v>
      </c>
      <c r="AD88" s="25" t="e">
        <f t="shared" si="18"/>
        <v>#N/A</v>
      </c>
      <c r="AE88" s="26" t="e">
        <f t="shared" si="19"/>
        <v>#N/A</v>
      </c>
      <c r="AG88" s="20"/>
      <c r="AH88" s="20"/>
      <c r="AI88" s="20"/>
      <c r="AJ88" s="39"/>
    </row>
    <row r="89" spans="1:36" ht="23.25" customHeight="1">
      <c r="A89" s="9">
        <v>82</v>
      </c>
      <c r="B89" s="13"/>
      <c r="C89" s="14"/>
      <c r="D89" s="14"/>
      <c r="E89" s="14" t="str">
        <f t="shared" si="20"/>
        <v/>
      </c>
      <c r="F89" s="14" t="str">
        <f t="shared" si="21"/>
        <v/>
      </c>
      <c r="G89" s="13"/>
      <c r="H89" s="13" t="s">
        <v>122</v>
      </c>
      <c r="I89" s="13"/>
      <c r="J89" s="13"/>
      <c r="K89" s="13"/>
      <c r="L89" s="15"/>
      <c r="M89" s="16"/>
      <c r="N89" s="16"/>
      <c r="Z89" s="22" t="str">
        <f t="shared" si="14"/>
        <v>男子</v>
      </c>
      <c r="AA89" s="20">
        <f t="shared" si="15"/>
        <v>467100000</v>
      </c>
      <c r="AB89" s="20" t="str">
        <f t="shared" si="16"/>
        <v>　()</v>
      </c>
      <c r="AC89" s="23" t="str">
        <f t="shared" si="17"/>
        <v xml:space="preserve"> </v>
      </c>
      <c r="AD89" s="25" t="e">
        <f t="shared" si="18"/>
        <v>#N/A</v>
      </c>
      <c r="AE89" s="26" t="e">
        <f t="shared" si="19"/>
        <v>#N/A</v>
      </c>
      <c r="AG89" s="20"/>
      <c r="AH89" s="20"/>
      <c r="AI89" s="20"/>
      <c r="AJ89" s="39"/>
    </row>
    <row r="90" spans="1:36" ht="23.25" customHeight="1">
      <c r="A90" s="9">
        <v>83</v>
      </c>
      <c r="B90" s="13"/>
      <c r="C90" s="14"/>
      <c r="D90" s="14"/>
      <c r="E90" s="14" t="str">
        <f t="shared" si="20"/>
        <v/>
      </c>
      <c r="F90" s="14" t="str">
        <f t="shared" si="21"/>
        <v/>
      </c>
      <c r="G90" s="13"/>
      <c r="H90" s="13" t="s">
        <v>122</v>
      </c>
      <c r="I90" s="13"/>
      <c r="J90" s="13"/>
      <c r="K90" s="13"/>
      <c r="L90" s="15"/>
      <c r="M90" s="16"/>
      <c r="N90" s="16"/>
      <c r="Z90" s="22" t="str">
        <f t="shared" si="14"/>
        <v>男子</v>
      </c>
      <c r="AA90" s="20">
        <f t="shared" si="15"/>
        <v>467100000</v>
      </c>
      <c r="AB90" s="20" t="str">
        <f t="shared" si="16"/>
        <v>　()</v>
      </c>
      <c r="AC90" s="23" t="str">
        <f t="shared" si="17"/>
        <v xml:space="preserve"> </v>
      </c>
      <c r="AD90" s="25" t="e">
        <f t="shared" si="18"/>
        <v>#N/A</v>
      </c>
      <c r="AE90" s="26" t="e">
        <f t="shared" si="19"/>
        <v>#N/A</v>
      </c>
      <c r="AG90" s="20"/>
      <c r="AH90" s="20"/>
      <c r="AI90" s="20"/>
      <c r="AJ90" s="39"/>
    </row>
    <row r="91" spans="1:36" ht="23.25" customHeight="1">
      <c r="A91" s="9">
        <v>84</v>
      </c>
      <c r="B91" s="13"/>
      <c r="C91" s="14"/>
      <c r="D91" s="14"/>
      <c r="E91" s="14" t="str">
        <f t="shared" si="20"/>
        <v/>
      </c>
      <c r="F91" s="14" t="str">
        <f t="shared" si="21"/>
        <v/>
      </c>
      <c r="G91" s="13"/>
      <c r="H91" s="13" t="s">
        <v>122</v>
      </c>
      <c r="I91" s="13"/>
      <c r="J91" s="13"/>
      <c r="K91" s="13"/>
      <c r="L91" s="15"/>
      <c r="M91" s="16"/>
      <c r="N91" s="16"/>
      <c r="Z91" s="22" t="str">
        <f t="shared" si="14"/>
        <v>男子</v>
      </c>
      <c r="AA91" s="20">
        <f t="shared" si="15"/>
        <v>467100000</v>
      </c>
      <c r="AB91" s="20" t="str">
        <f t="shared" si="16"/>
        <v>　()</v>
      </c>
      <c r="AC91" s="23" t="str">
        <f t="shared" si="17"/>
        <v xml:space="preserve"> </v>
      </c>
      <c r="AD91" s="25" t="e">
        <f t="shared" si="18"/>
        <v>#N/A</v>
      </c>
      <c r="AE91" s="26" t="e">
        <f t="shared" si="19"/>
        <v>#N/A</v>
      </c>
      <c r="AG91" s="20"/>
      <c r="AH91" s="20"/>
      <c r="AI91" s="20"/>
      <c r="AJ91" s="39"/>
    </row>
    <row r="92" spans="1:36" ht="23.25" customHeight="1">
      <c r="A92" s="9">
        <v>85</v>
      </c>
      <c r="B92" s="13"/>
      <c r="C92" s="14"/>
      <c r="D92" s="14"/>
      <c r="E92" s="14" t="str">
        <f t="shared" si="20"/>
        <v/>
      </c>
      <c r="F92" s="14" t="str">
        <f t="shared" si="21"/>
        <v/>
      </c>
      <c r="G92" s="13"/>
      <c r="H92" s="13" t="s">
        <v>122</v>
      </c>
      <c r="I92" s="13"/>
      <c r="J92" s="13"/>
      <c r="K92" s="13"/>
      <c r="L92" s="15"/>
      <c r="M92" s="16"/>
      <c r="N92" s="16"/>
      <c r="Z92" s="22" t="str">
        <f t="shared" si="14"/>
        <v>男子</v>
      </c>
      <c r="AA92" s="20">
        <f t="shared" si="15"/>
        <v>467100000</v>
      </c>
      <c r="AB92" s="20" t="str">
        <f t="shared" si="16"/>
        <v>　()</v>
      </c>
      <c r="AC92" s="23" t="str">
        <f t="shared" si="17"/>
        <v xml:space="preserve"> </v>
      </c>
      <c r="AD92" s="25" t="e">
        <f t="shared" si="18"/>
        <v>#N/A</v>
      </c>
      <c r="AE92" s="26" t="e">
        <f t="shared" si="19"/>
        <v>#N/A</v>
      </c>
      <c r="AG92" s="20"/>
      <c r="AH92" s="20"/>
      <c r="AI92" s="20"/>
      <c r="AJ92" s="39"/>
    </row>
    <row r="93" spans="1:36" ht="23.25" customHeight="1">
      <c r="A93" s="9">
        <v>86</v>
      </c>
      <c r="B93" s="13"/>
      <c r="C93" s="14"/>
      <c r="D93" s="14"/>
      <c r="E93" s="14" t="str">
        <f t="shared" si="20"/>
        <v/>
      </c>
      <c r="F93" s="14" t="str">
        <f t="shared" si="21"/>
        <v/>
      </c>
      <c r="G93" s="13"/>
      <c r="H93" s="13" t="s">
        <v>122</v>
      </c>
      <c r="I93" s="13"/>
      <c r="J93" s="13"/>
      <c r="K93" s="13"/>
      <c r="L93" s="15"/>
      <c r="M93" s="16"/>
      <c r="N93" s="16"/>
      <c r="Z93" s="22" t="str">
        <f t="shared" si="14"/>
        <v>男子</v>
      </c>
      <c r="AA93" s="20">
        <f t="shared" si="15"/>
        <v>467100000</v>
      </c>
      <c r="AB93" s="20" t="str">
        <f t="shared" si="16"/>
        <v>　()</v>
      </c>
      <c r="AC93" s="23" t="str">
        <f t="shared" si="17"/>
        <v xml:space="preserve"> </v>
      </c>
      <c r="AD93" s="25" t="e">
        <f t="shared" si="18"/>
        <v>#N/A</v>
      </c>
      <c r="AE93" s="26" t="e">
        <f t="shared" si="19"/>
        <v>#N/A</v>
      </c>
      <c r="AG93" s="20"/>
      <c r="AH93" s="20"/>
      <c r="AI93" s="20"/>
      <c r="AJ93" s="39"/>
    </row>
    <row r="94" spans="1:36" ht="23.25" customHeight="1">
      <c r="A94" s="9">
        <v>87</v>
      </c>
      <c r="B94" s="13"/>
      <c r="C94" s="14"/>
      <c r="D94" s="14"/>
      <c r="E94" s="14" t="str">
        <f t="shared" si="20"/>
        <v/>
      </c>
      <c r="F94" s="14" t="str">
        <f t="shared" si="21"/>
        <v/>
      </c>
      <c r="G94" s="13"/>
      <c r="H94" s="13" t="s">
        <v>122</v>
      </c>
      <c r="I94" s="13"/>
      <c r="J94" s="13"/>
      <c r="K94" s="13"/>
      <c r="L94" s="15"/>
      <c r="M94" s="16"/>
      <c r="N94" s="16"/>
      <c r="Z94" s="22" t="str">
        <f t="shared" si="14"/>
        <v>男子</v>
      </c>
      <c r="AA94" s="20">
        <f t="shared" si="15"/>
        <v>467100000</v>
      </c>
      <c r="AB94" s="20" t="str">
        <f t="shared" si="16"/>
        <v>　()</v>
      </c>
      <c r="AC94" s="23" t="str">
        <f t="shared" si="17"/>
        <v xml:space="preserve"> </v>
      </c>
      <c r="AD94" s="25" t="e">
        <f t="shared" si="18"/>
        <v>#N/A</v>
      </c>
      <c r="AE94" s="26" t="e">
        <f t="shared" si="19"/>
        <v>#N/A</v>
      </c>
      <c r="AG94" s="20"/>
      <c r="AH94" s="20"/>
      <c r="AI94" s="20"/>
      <c r="AJ94" s="39"/>
    </row>
    <row r="95" spans="1:36" ht="23.25" customHeight="1">
      <c r="A95" s="9">
        <v>88</v>
      </c>
      <c r="B95" s="13"/>
      <c r="C95" s="14"/>
      <c r="D95" s="14"/>
      <c r="E95" s="14" t="str">
        <f t="shared" si="20"/>
        <v/>
      </c>
      <c r="F95" s="14" t="str">
        <f t="shared" si="21"/>
        <v/>
      </c>
      <c r="G95" s="13"/>
      <c r="H95" s="13" t="s">
        <v>122</v>
      </c>
      <c r="I95" s="13"/>
      <c r="J95" s="13"/>
      <c r="K95" s="13"/>
      <c r="L95" s="15"/>
      <c r="M95" s="16"/>
      <c r="N95" s="16"/>
      <c r="Z95" s="22" t="str">
        <f t="shared" si="14"/>
        <v>男子</v>
      </c>
      <c r="AA95" s="20">
        <f t="shared" si="15"/>
        <v>467100000</v>
      </c>
      <c r="AB95" s="20" t="str">
        <f t="shared" si="16"/>
        <v>　()</v>
      </c>
      <c r="AC95" s="23" t="str">
        <f t="shared" si="17"/>
        <v xml:space="preserve"> </v>
      </c>
      <c r="AD95" s="25" t="e">
        <f t="shared" si="18"/>
        <v>#N/A</v>
      </c>
      <c r="AE95" s="26" t="e">
        <f t="shared" si="19"/>
        <v>#N/A</v>
      </c>
      <c r="AG95" s="20"/>
      <c r="AH95" s="20"/>
      <c r="AI95" s="20"/>
      <c r="AJ95" s="39"/>
    </row>
    <row r="96" spans="1:36" ht="23.25" customHeight="1">
      <c r="A96" s="9">
        <v>89</v>
      </c>
      <c r="B96" s="13"/>
      <c r="C96" s="14"/>
      <c r="D96" s="14"/>
      <c r="E96" s="14" t="str">
        <f t="shared" si="20"/>
        <v/>
      </c>
      <c r="F96" s="14" t="str">
        <f t="shared" si="21"/>
        <v/>
      </c>
      <c r="G96" s="13"/>
      <c r="H96" s="13" t="s">
        <v>122</v>
      </c>
      <c r="I96" s="13"/>
      <c r="J96" s="13"/>
      <c r="K96" s="13"/>
      <c r="L96" s="15"/>
      <c r="M96" s="16"/>
      <c r="N96" s="16"/>
      <c r="Z96" s="22" t="str">
        <f t="shared" si="14"/>
        <v>男子</v>
      </c>
      <c r="AA96" s="20">
        <f t="shared" si="15"/>
        <v>467100000</v>
      </c>
      <c r="AB96" s="20" t="str">
        <f t="shared" si="16"/>
        <v>　()</v>
      </c>
      <c r="AC96" s="23" t="str">
        <f t="shared" si="17"/>
        <v xml:space="preserve"> </v>
      </c>
      <c r="AD96" s="25" t="e">
        <f t="shared" si="18"/>
        <v>#N/A</v>
      </c>
      <c r="AE96" s="26" t="e">
        <f t="shared" si="19"/>
        <v>#N/A</v>
      </c>
      <c r="AG96" s="20"/>
      <c r="AH96" s="20"/>
      <c r="AI96" s="20"/>
      <c r="AJ96" s="39"/>
    </row>
    <row r="97" spans="1:36" ht="23.25" customHeight="1">
      <c r="A97" s="9">
        <v>90</v>
      </c>
      <c r="B97" s="13"/>
      <c r="C97" s="14"/>
      <c r="D97" s="14"/>
      <c r="E97" s="14" t="str">
        <f t="shared" si="20"/>
        <v/>
      </c>
      <c r="F97" s="14" t="str">
        <f t="shared" si="21"/>
        <v/>
      </c>
      <c r="G97" s="13"/>
      <c r="H97" s="13" t="s">
        <v>122</v>
      </c>
      <c r="I97" s="13"/>
      <c r="J97" s="13"/>
      <c r="K97" s="13"/>
      <c r="L97" s="15"/>
      <c r="M97" s="16"/>
      <c r="N97" s="16"/>
      <c r="Z97" s="22" t="str">
        <f t="shared" si="14"/>
        <v>男子</v>
      </c>
      <c r="AA97" s="20">
        <f t="shared" si="15"/>
        <v>467100000</v>
      </c>
      <c r="AB97" s="20" t="str">
        <f t="shared" si="16"/>
        <v>　()</v>
      </c>
      <c r="AC97" s="23" t="str">
        <f t="shared" si="17"/>
        <v xml:space="preserve"> </v>
      </c>
      <c r="AD97" s="25" t="e">
        <f t="shared" si="18"/>
        <v>#N/A</v>
      </c>
      <c r="AE97" s="26" t="e">
        <f t="shared" si="19"/>
        <v>#N/A</v>
      </c>
      <c r="AG97" s="20"/>
      <c r="AH97" s="20"/>
      <c r="AI97" s="20"/>
      <c r="AJ97" s="39"/>
    </row>
    <row r="98" spans="1:36" ht="23.25" customHeight="1">
      <c r="A98" s="9">
        <v>91</v>
      </c>
      <c r="B98" s="13"/>
      <c r="C98" s="14"/>
      <c r="D98" s="14"/>
      <c r="E98" s="14" t="str">
        <f t="shared" si="20"/>
        <v/>
      </c>
      <c r="F98" s="14" t="str">
        <f t="shared" si="21"/>
        <v/>
      </c>
      <c r="G98" s="13"/>
      <c r="H98" s="13" t="s">
        <v>122</v>
      </c>
      <c r="I98" s="13"/>
      <c r="J98" s="13"/>
      <c r="K98" s="13"/>
      <c r="L98" s="15"/>
      <c r="M98" s="16"/>
      <c r="N98" s="16"/>
      <c r="Z98" s="22" t="str">
        <f t="shared" si="14"/>
        <v>男子</v>
      </c>
      <c r="AA98" s="20">
        <f t="shared" si="15"/>
        <v>467100000</v>
      </c>
      <c r="AB98" s="20" t="str">
        <f t="shared" si="16"/>
        <v>　()</v>
      </c>
      <c r="AC98" s="23" t="str">
        <f t="shared" si="17"/>
        <v xml:space="preserve"> </v>
      </c>
      <c r="AD98" s="25" t="e">
        <f t="shared" si="18"/>
        <v>#N/A</v>
      </c>
      <c r="AE98" s="26" t="e">
        <f t="shared" si="19"/>
        <v>#N/A</v>
      </c>
      <c r="AG98" s="20"/>
      <c r="AH98" s="20"/>
      <c r="AI98" s="20"/>
      <c r="AJ98" s="39"/>
    </row>
    <row r="99" spans="1:36" ht="23.25" customHeight="1">
      <c r="A99" s="9">
        <v>92</v>
      </c>
      <c r="B99" s="13"/>
      <c r="C99" s="14"/>
      <c r="D99" s="14"/>
      <c r="E99" s="14" t="str">
        <f t="shared" si="20"/>
        <v/>
      </c>
      <c r="F99" s="14" t="str">
        <f t="shared" si="21"/>
        <v/>
      </c>
      <c r="G99" s="13"/>
      <c r="H99" s="13" t="s">
        <v>122</v>
      </c>
      <c r="I99" s="13"/>
      <c r="J99" s="13"/>
      <c r="K99" s="13"/>
      <c r="L99" s="15"/>
      <c r="M99" s="16"/>
      <c r="N99" s="16"/>
      <c r="Z99" s="22" t="str">
        <f t="shared" si="14"/>
        <v>男子</v>
      </c>
      <c r="AA99" s="20">
        <f t="shared" si="15"/>
        <v>467100000</v>
      </c>
      <c r="AB99" s="20" t="str">
        <f t="shared" si="16"/>
        <v>　()</v>
      </c>
      <c r="AC99" s="23" t="str">
        <f t="shared" si="17"/>
        <v xml:space="preserve"> </v>
      </c>
      <c r="AD99" s="25" t="e">
        <f t="shared" si="18"/>
        <v>#N/A</v>
      </c>
      <c r="AE99" s="26" t="e">
        <f t="shared" si="19"/>
        <v>#N/A</v>
      </c>
      <c r="AG99" s="20"/>
      <c r="AH99" s="20"/>
      <c r="AI99" s="20"/>
      <c r="AJ99" s="39"/>
    </row>
    <row r="100" spans="1:36" ht="23.25" customHeight="1">
      <c r="A100" s="9">
        <v>93</v>
      </c>
      <c r="B100" s="13"/>
      <c r="C100" s="14"/>
      <c r="D100" s="14"/>
      <c r="E100" s="14" t="str">
        <f t="shared" si="20"/>
        <v/>
      </c>
      <c r="F100" s="14" t="str">
        <f t="shared" si="21"/>
        <v/>
      </c>
      <c r="G100" s="13"/>
      <c r="H100" s="13" t="s">
        <v>122</v>
      </c>
      <c r="I100" s="13"/>
      <c r="J100" s="13"/>
      <c r="K100" s="13"/>
      <c r="L100" s="15"/>
      <c r="M100" s="16"/>
      <c r="N100" s="16"/>
      <c r="Z100" s="22" t="str">
        <f t="shared" si="14"/>
        <v>男子</v>
      </c>
      <c r="AA100" s="20">
        <f t="shared" si="15"/>
        <v>467100000</v>
      </c>
      <c r="AB100" s="20" t="str">
        <f t="shared" si="16"/>
        <v>　()</v>
      </c>
      <c r="AC100" s="23" t="str">
        <f t="shared" si="17"/>
        <v xml:space="preserve"> </v>
      </c>
      <c r="AD100" s="25" t="e">
        <f t="shared" si="18"/>
        <v>#N/A</v>
      </c>
      <c r="AE100" s="26" t="e">
        <f t="shared" si="19"/>
        <v>#N/A</v>
      </c>
      <c r="AG100" s="20"/>
      <c r="AH100" s="20"/>
      <c r="AI100" s="20"/>
      <c r="AJ100" s="39"/>
    </row>
    <row r="101" spans="1:36" ht="23.25" customHeight="1">
      <c r="A101" s="9">
        <v>94</v>
      </c>
      <c r="B101" s="13"/>
      <c r="C101" s="14"/>
      <c r="D101" s="14"/>
      <c r="E101" s="14" t="str">
        <f t="shared" si="20"/>
        <v/>
      </c>
      <c r="F101" s="14" t="str">
        <f t="shared" si="21"/>
        <v/>
      </c>
      <c r="G101" s="13"/>
      <c r="H101" s="13" t="s">
        <v>122</v>
      </c>
      <c r="I101" s="13"/>
      <c r="J101" s="13"/>
      <c r="K101" s="13"/>
      <c r="L101" s="15"/>
      <c r="M101" s="16"/>
      <c r="N101" s="16"/>
      <c r="Z101" s="22" t="str">
        <f t="shared" si="14"/>
        <v>男子</v>
      </c>
      <c r="AA101" s="20">
        <f t="shared" si="15"/>
        <v>467100000</v>
      </c>
      <c r="AB101" s="20" t="str">
        <f t="shared" si="16"/>
        <v>　()</v>
      </c>
      <c r="AC101" s="23" t="str">
        <f t="shared" si="17"/>
        <v xml:space="preserve"> </v>
      </c>
      <c r="AD101" s="25" t="e">
        <f t="shared" si="18"/>
        <v>#N/A</v>
      </c>
      <c r="AE101" s="26" t="e">
        <f t="shared" si="19"/>
        <v>#N/A</v>
      </c>
      <c r="AG101" s="20"/>
      <c r="AH101" s="20"/>
      <c r="AI101" s="20"/>
      <c r="AJ101" s="39"/>
    </row>
    <row r="102" spans="1:36" ht="23.25" customHeight="1">
      <c r="A102" s="9">
        <v>95</v>
      </c>
      <c r="B102" s="13"/>
      <c r="C102" s="14"/>
      <c r="D102" s="14"/>
      <c r="E102" s="14" t="str">
        <f t="shared" si="20"/>
        <v/>
      </c>
      <c r="F102" s="14" t="str">
        <f t="shared" si="21"/>
        <v/>
      </c>
      <c r="G102" s="13"/>
      <c r="H102" s="13" t="s">
        <v>122</v>
      </c>
      <c r="I102" s="13"/>
      <c r="J102" s="13"/>
      <c r="K102" s="13"/>
      <c r="L102" s="15"/>
      <c r="M102" s="16"/>
      <c r="N102" s="16"/>
      <c r="Z102" s="22" t="str">
        <f t="shared" si="14"/>
        <v>男子</v>
      </c>
      <c r="AA102" s="20">
        <f t="shared" si="15"/>
        <v>467100000</v>
      </c>
      <c r="AB102" s="20" t="str">
        <f t="shared" si="16"/>
        <v>　()</v>
      </c>
      <c r="AC102" s="23" t="str">
        <f t="shared" si="17"/>
        <v xml:space="preserve"> </v>
      </c>
      <c r="AD102" s="25" t="e">
        <f t="shared" si="18"/>
        <v>#N/A</v>
      </c>
      <c r="AE102" s="26" t="e">
        <f t="shared" si="19"/>
        <v>#N/A</v>
      </c>
      <c r="AG102" s="20"/>
      <c r="AH102" s="20"/>
      <c r="AI102" s="20"/>
      <c r="AJ102" s="39"/>
    </row>
    <row r="103" spans="1:36" ht="23.25" customHeight="1">
      <c r="A103" s="9">
        <v>96</v>
      </c>
      <c r="B103" s="13"/>
      <c r="C103" s="14"/>
      <c r="D103" s="14"/>
      <c r="E103" s="14" t="str">
        <f t="shared" si="20"/>
        <v/>
      </c>
      <c r="F103" s="14" t="str">
        <f t="shared" si="21"/>
        <v/>
      </c>
      <c r="G103" s="13"/>
      <c r="H103" s="13" t="s">
        <v>122</v>
      </c>
      <c r="I103" s="13"/>
      <c r="J103" s="13"/>
      <c r="K103" s="13"/>
      <c r="L103" s="15"/>
      <c r="M103" s="16"/>
      <c r="N103" s="16"/>
      <c r="Z103" s="22" t="str">
        <f t="shared" si="14"/>
        <v>男子</v>
      </c>
      <c r="AA103" s="20">
        <f t="shared" si="15"/>
        <v>467100000</v>
      </c>
      <c r="AB103" s="20" t="str">
        <f t="shared" si="16"/>
        <v>　()</v>
      </c>
      <c r="AC103" s="23" t="str">
        <f t="shared" si="17"/>
        <v xml:space="preserve"> </v>
      </c>
      <c r="AD103" s="25" t="e">
        <f t="shared" si="18"/>
        <v>#N/A</v>
      </c>
      <c r="AE103" s="26" t="e">
        <f t="shared" si="19"/>
        <v>#N/A</v>
      </c>
      <c r="AG103" s="20"/>
      <c r="AH103" s="20"/>
      <c r="AI103" s="20"/>
      <c r="AJ103" s="39"/>
    </row>
    <row r="104" spans="1:36" ht="23.25" customHeight="1">
      <c r="A104" s="9">
        <v>97</v>
      </c>
      <c r="B104" s="13"/>
      <c r="C104" s="14"/>
      <c r="D104" s="14"/>
      <c r="E104" s="14" t="str">
        <f t="shared" si="20"/>
        <v/>
      </c>
      <c r="F104" s="14" t="str">
        <f t="shared" si="21"/>
        <v/>
      </c>
      <c r="G104" s="13"/>
      <c r="H104" s="13" t="s">
        <v>122</v>
      </c>
      <c r="I104" s="13"/>
      <c r="J104" s="13"/>
      <c r="K104" s="13"/>
      <c r="L104" s="15"/>
      <c r="M104" s="16"/>
      <c r="N104" s="16"/>
      <c r="Z104" s="22" t="str">
        <f t="shared" si="14"/>
        <v>男子</v>
      </c>
      <c r="AA104" s="20">
        <f t="shared" si="15"/>
        <v>467100000</v>
      </c>
      <c r="AB104" s="20" t="str">
        <f t="shared" si="16"/>
        <v>　()</v>
      </c>
      <c r="AC104" s="23" t="str">
        <f t="shared" si="17"/>
        <v xml:space="preserve"> </v>
      </c>
      <c r="AD104" s="25" t="e">
        <f t="shared" si="18"/>
        <v>#N/A</v>
      </c>
      <c r="AE104" s="26" t="e">
        <f t="shared" si="19"/>
        <v>#N/A</v>
      </c>
      <c r="AG104" s="20"/>
      <c r="AH104" s="20"/>
      <c r="AI104" s="20"/>
      <c r="AJ104" s="39"/>
    </row>
    <row r="105" spans="1:36" ht="23.25" customHeight="1">
      <c r="A105" s="9">
        <v>98</v>
      </c>
      <c r="B105" s="13"/>
      <c r="C105" s="14"/>
      <c r="D105" s="14"/>
      <c r="E105" s="14" t="str">
        <f t="shared" si="20"/>
        <v/>
      </c>
      <c r="F105" s="14" t="str">
        <f t="shared" si="21"/>
        <v/>
      </c>
      <c r="G105" s="13"/>
      <c r="H105" s="13" t="s">
        <v>122</v>
      </c>
      <c r="I105" s="13"/>
      <c r="J105" s="13"/>
      <c r="K105" s="13"/>
      <c r="L105" s="15"/>
      <c r="M105" s="16"/>
      <c r="N105" s="16"/>
      <c r="Z105" s="22" t="str">
        <f t="shared" si="14"/>
        <v>男子</v>
      </c>
      <c r="AA105" s="20">
        <f t="shared" si="15"/>
        <v>467100000</v>
      </c>
      <c r="AB105" s="20" t="str">
        <f t="shared" si="16"/>
        <v>　()</v>
      </c>
      <c r="AC105" s="23" t="str">
        <f t="shared" si="17"/>
        <v xml:space="preserve"> </v>
      </c>
      <c r="AD105" s="25" t="e">
        <f t="shared" si="18"/>
        <v>#N/A</v>
      </c>
      <c r="AE105" s="26" t="e">
        <f t="shared" si="19"/>
        <v>#N/A</v>
      </c>
      <c r="AG105" s="20"/>
      <c r="AH105" s="20"/>
      <c r="AI105" s="20"/>
      <c r="AJ105" s="39"/>
    </row>
    <row r="106" spans="1:36" ht="23.25" customHeight="1">
      <c r="A106" s="9">
        <v>99</v>
      </c>
      <c r="B106" s="13"/>
      <c r="C106" s="14"/>
      <c r="D106" s="14"/>
      <c r="E106" s="14" t="str">
        <f t="shared" si="20"/>
        <v/>
      </c>
      <c r="F106" s="14" t="str">
        <f t="shared" si="21"/>
        <v/>
      </c>
      <c r="G106" s="13"/>
      <c r="H106" s="13" t="s">
        <v>122</v>
      </c>
      <c r="I106" s="13"/>
      <c r="J106" s="13"/>
      <c r="K106" s="13"/>
      <c r="L106" s="15"/>
      <c r="M106" s="16"/>
      <c r="N106" s="16"/>
      <c r="Z106" s="22" t="str">
        <f t="shared" si="14"/>
        <v>男子</v>
      </c>
      <c r="AA106" s="20">
        <f t="shared" si="15"/>
        <v>467100000</v>
      </c>
      <c r="AB106" s="20" t="str">
        <f t="shared" si="16"/>
        <v>　()</v>
      </c>
      <c r="AC106" s="23" t="str">
        <f t="shared" si="17"/>
        <v xml:space="preserve"> </v>
      </c>
      <c r="AD106" s="25" t="e">
        <f t="shared" si="18"/>
        <v>#N/A</v>
      </c>
      <c r="AE106" s="26" t="e">
        <f t="shared" si="19"/>
        <v>#N/A</v>
      </c>
      <c r="AG106" s="20"/>
      <c r="AH106" s="20"/>
      <c r="AI106" s="20"/>
      <c r="AJ106" s="39"/>
    </row>
    <row r="107" spans="1:36" ht="23.25" customHeight="1">
      <c r="A107" s="9">
        <v>100</v>
      </c>
      <c r="B107" s="13"/>
      <c r="C107" s="14"/>
      <c r="D107" s="14"/>
      <c r="E107" s="14" t="str">
        <f t="shared" si="20"/>
        <v/>
      </c>
      <c r="F107" s="14" t="str">
        <f t="shared" si="21"/>
        <v/>
      </c>
      <c r="G107" s="13"/>
      <c r="H107" s="13" t="s">
        <v>122</v>
      </c>
      <c r="I107" s="13"/>
      <c r="J107" s="13"/>
      <c r="K107" s="13"/>
      <c r="L107" s="15"/>
      <c r="M107" s="16"/>
      <c r="N107" s="16"/>
      <c r="Z107" s="22" t="str">
        <f t="shared" si="14"/>
        <v>男子</v>
      </c>
      <c r="AA107" s="20">
        <f t="shared" si="15"/>
        <v>467100000</v>
      </c>
      <c r="AB107" s="20" t="str">
        <f t="shared" si="16"/>
        <v>　()</v>
      </c>
      <c r="AC107" s="23" t="str">
        <f t="shared" si="17"/>
        <v xml:space="preserve"> </v>
      </c>
      <c r="AD107" s="25" t="e">
        <f t="shared" si="18"/>
        <v>#N/A</v>
      </c>
      <c r="AE107" s="26" t="e">
        <f t="shared" si="19"/>
        <v>#N/A</v>
      </c>
      <c r="AG107" s="20"/>
      <c r="AH107" s="20"/>
      <c r="AI107" s="20"/>
      <c r="AJ107" s="39"/>
    </row>
    <row r="108" spans="1:36" ht="17.25">
      <c r="C108" s="6"/>
      <c r="D108" s="6"/>
      <c r="E108" s="6"/>
      <c r="F108" s="6"/>
      <c r="L108" s="1"/>
      <c r="Z108" s="22" t="str">
        <f t="shared" ref="Z108:Z142" si="22">P109&amp;Q109</f>
        <v/>
      </c>
      <c r="AA108" s="20"/>
      <c r="AB108" s="20"/>
      <c r="AD108" s="25"/>
      <c r="AE108" s="26"/>
      <c r="AG108" s="20"/>
      <c r="AH108" s="20"/>
      <c r="AI108" s="20"/>
      <c r="AJ108" s="39"/>
    </row>
    <row r="109" spans="1:36" ht="21" customHeight="1">
      <c r="L109" s="1"/>
      <c r="Z109" s="22" t="str">
        <f t="shared" si="22"/>
        <v/>
      </c>
      <c r="AA109" s="20"/>
      <c r="AB109" s="20"/>
      <c r="AD109" s="25"/>
      <c r="AE109" s="26"/>
      <c r="AG109" s="20"/>
      <c r="AH109" s="20"/>
      <c r="AI109" s="20"/>
      <c r="AJ109" s="39"/>
    </row>
    <row r="110" spans="1:36" ht="21" customHeight="1">
      <c r="L110" s="1"/>
      <c r="Z110" s="22" t="str">
        <f t="shared" si="22"/>
        <v/>
      </c>
      <c r="AA110" s="20"/>
      <c r="AB110" s="20"/>
      <c r="AD110" s="25"/>
      <c r="AE110" s="26"/>
      <c r="AG110" s="20"/>
      <c r="AH110" s="20"/>
      <c r="AI110" s="20"/>
      <c r="AJ110" s="39"/>
    </row>
    <row r="111" spans="1:36" ht="21" customHeight="1">
      <c r="L111" s="1"/>
      <c r="Z111" s="22" t="str">
        <f t="shared" si="22"/>
        <v/>
      </c>
      <c r="AA111" s="20"/>
      <c r="AB111" s="20"/>
      <c r="AD111" s="25"/>
      <c r="AE111" s="26"/>
      <c r="AG111" s="20"/>
      <c r="AH111" s="20"/>
      <c r="AI111" s="20"/>
      <c r="AJ111" s="39"/>
    </row>
    <row r="112" spans="1:36" ht="21" customHeight="1">
      <c r="L112" s="1"/>
      <c r="Z112" s="22" t="str">
        <f t="shared" si="22"/>
        <v/>
      </c>
      <c r="AA112" s="20"/>
      <c r="AB112" s="20"/>
      <c r="AD112" s="25"/>
      <c r="AE112" s="26"/>
      <c r="AG112" s="20"/>
      <c r="AH112" s="20"/>
      <c r="AI112" s="20"/>
      <c r="AJ112" s="39"/>
    </row>
    <row r="113" spans="12:36" ht="21" customHeight="1">
      <c r="L113" s="1"/>
      <c r="Z113" s="22" t="str">
        <f t="shared" si="22"/>
        <v/>
      </c>
      <c r="AA113" s="20"/>
      <c r="AB113" s="20"/>
      <c r="AD113" s="25"/>
      <c r="AE113" s="26"/>
      <c r="AG113" s="20"/>
      <c r="AH113" s="20"/>
      <c r="AI113" s="20"/>
      <c r="AJ113" s="39"/>
    </row>
    <row r="114" spans="12:36" ht="21" customHeight="1">
      <c r="L114" s="1"/>
      <c r="Z114" s="22" t="str">
        <f t="shared" si="22"/>
        <v/>
      </c>
      <c r="AA114" s="20"/>
      <c r="AB114" s="20"/>
      <c r="AD114" s="25"/>
      <c r="AE114" s="26"/>
      <c r="AG114" s="20"/>
      <c r="AH114" s="20"/>
      <c r="AI114" s="20"/>
      <c r="AJ114" s="39"/>
    </row>
    <row r="115" spans="12:36" ht="21" customHeight="1">
      <c r="L115" s="1"/>
      <c r="Z115" s="22" t="str">
        <f t="shared" si="22"/>
        <v/>
      </c>
      <c r="AA115" s="20"/>
      <c r="AB115" s="20"/>
      <c r="AD115" s="25"/>
      <c r="AE115" s="26"/>
      <c r="AG115" s="20"/>
      <c r="AH115" s="20"/>
      <c r="AI115" s="20"/>
      <c r="AJ115" s="39"/>
    </row>
    <row r="116" spans="12:36" ht="21" customHeight="1">
      <c r="L116" s="1"/>
      <c r="Z116" s="22" t="str">
        <f t="shared" si="22"/>
        <v/>
      </c>
      <c r="AA116" s="20"/>
      <c r="AB116" s="20"/>
      <c r="AD116" s="25"/>
      <c r="AE116" s="26"/>
      <c r="AG116" s="20"/>
      <c r="AH116" s="20"/>
      <c r="AI116" s="20"/>
      <c r="AJ116" s="39"/>
    </row>
    <row r="117" spans="12:36" ht="21" customHeight="1">
      <c r="L117" s="1"/>
      <c r="Z117" s="22" t="str">
        <f t="shared" si="22"/>
        <v/>
      </c>
      <c r="AA117" s="20"/>
      <c r="AB117" s="20"/>
      <c r="AD117" s="25"/>
      <c r="AE117" s="26"/>
      <c r="AG117" s="20"/>
      <c r="AH117" s="20"/>
      <c r="AI117" s="20"/>
      <c r="AJ117" s="39"/>
    </row>
    <row r="118" spans="12:36" ht="21" customHeight="1">
      <c r="L118" s="1"/>
      <c r="Z118" s="22" t="str">
        <f t="shared" si="22"/>
        <v/>
      </c>
      <c r="AA118" s="20"/>
      <c r="AB118" s="20"/>
      <c r="AD118" s="25"/>
      <c r="AE118" s="26"/>
      <c r="AG118" s="20"/>
      <c r="AH118" s="20"/>
      <c r="AI118" s="20"/>
      <c r="AJ118" s="39"/>
    </row>
    <row r="119" spans="12:36" ht="21" customHeight="1">
      <c r="L119" s="1"/>
      <c r="Z119" s="22" t="str">
        <f t="shared" si="22"/>
        <v/>
      </c>
      <c r="AA119" s="20"/>
      <c r="AB119" s="20"/>
      <c r="AD119" s="25"/>
      <c r="AE119" s="26"/>
      <c r="AG119" s="20"/>
      <c r="AH119" s="20"/>
      <c r="AI119" s="20"/>
      <c r="AJ119" s="39"/>
    </row>
    <row r="120" spans="12:36" ht="21" customHeight="1">
      <c r="L120" s="1"/>
      <c r="Z120" s="22" t="str">
        <f t="shared" si="22"/>
        <v/>
      </c>
      <c r="AA120" s="20"/>
      <c r="AB120" s="20"/>
      <c r="AD120" s="25"/>
      <c r="AE120" s="26"/>
      <c r="AG120" s="20"/>
      <c r="AH120" s="20"/>
      <c r="AI120" s="20"/>
      <c r="AJ120" s="39"/>
    </row>
    <row r="121" spans="12:36" ht="21" customHeight="1">
      <c r="L121" s="1"/>
      <c r="Z121" s="22" t="str">
        <f t="shared" si="22"/>
        <v/>
      </c>
      <c r="AA121" s="20"/>
      <c r="AB121" s="20"/>
      <c r="AD121" s="25"/>
      <c r="AE121" s="26"/>
      <c r="AG121" s="20"/>
      <c r="AH121" s="20"/>
      <c r="AI121" s="20"/>
      <c r="AJ121" s="39"/>
    </row>
    <row r="122" spans="12:36" ht="21" customHeight="1">
      <c r="L122" s="1"/>
      <c r="Z122" s="22" t="str">
        <f t="shared" si="22"/>
        <v/>
      </c>
      <c r="AA122" s="20"/>
      <c r="AB122" s="20"/>
      <c r="AD122" s="25"/>
      <c r="AE122" s="26"/>
      <c r="AG122" s="20"/>
      <c r="AH122" s="20"/>
      <c r="AI122" s="20"/>
      <c r="AJ122" s="39"/>
    </row>
    <row r="123" spans="12:36">
      <c r="L123" s="1"/>
      <c r="Z123" s="22" t="str">
        <f t="shared" si="22"/>
        <v/>
      </c>
      <c r="AA123" s="20"/>
      <c r="AB123" s="20"/>
      <c r="AD123" s="25"/>
      <c r="AE123" s="26"/>
      <c r="AG123" s="20"/>
      <c r="AH123" s="20"/>
      <c r="AI123" s="20"/>
      <c r="AJ123" s="39"/>
    </row>
    <row r="124" spans="12:36">
      <c r="L124" s="1"/>
      <c r="Z124" s="22" t="str">
        <f t="shared" si="22"/>
        <v/>
      </c>
      <c r="AA124" s="20"/>
      <c r="AB124" s="20"/>
      <c r="AD124" s="25"/>
      <c r="AE124" s="26"/>
      <c r="AG124" s="20"/>
      <c r="AH124" s="20"/>
      <c r="AI124" s="20"/>
      <c r="AJ124" s="39"/>
    </row>
    <row r="125" spans="12:36">
      <c r="L125" s="1"/>
      <c r="Z125" s="22" t="str">
        <f t="shared" si="22"/>
        <v/>
      </c>
      <c r="AA125" s="20"/>
      <c r="AB125" s="20"/>
      <c r="AD125" s="25"/>
      <c r="AE125" s="26"/>
      <c r="AG125" s="20"/>
      <c r="AH125" s="20"/>
      <c r="AI125" s="20"/>
      <c r="AJ125" s="39"/>
    </row>
    <row r="126" spans="12:36">
      <c r="L126" s="1"/>
      <c r="Z126" s="22" t="str">
        <f t="shared" si="22"/>
        <v/>
      </c>
      <c r="AA126" s="20"/>
      <c r="AB126" s="20"/>
      <c r="AD126" s="25"/>
      <c r="AE126" s="26"/>
      <c r="AG126" s="20"/>
      <c r="AH126" s="20"/>
      <c r="AI126" s="20"/>
      <c r="AJ126" s="39"/>
    </row>
    <row r="127" spans="12:36">
      <c r="L127" s="1"/>
      <c r="Z127" s="22" t="str">
        <f t="shared" si="22"/>
        <v/>
      </c>
      <c r="AA127" s="20"/>
      <c r="AB127" s="20"/>
      <c r="AD127" s="25"/>
      <c r="AE127" s="26"/>
      <c r="AG127" s="20"/>
      <c r="AH127" s="20"/>
      <c r="AI127" s="20"/>
      <c r="AJ127" s="39"/>
    </row>
    <row r="128" spans="12:36">
      <c r="L128" s="1"/>
      <c r="Z128" s="22" t="str">
        <f t="shared" si="22"/>
        <v/>
      </c>
      <c r="AA128" s="20"/>
      <c r="AB128" s="20"/>
      <c r="AD128" s="25"/>
      <c r="AE128" s="26"/>
      <c r="AG128" s="20"/>
      <c r="AH128" s="20"/>
      <c r="AI128" s="20"/>
      <c r="AJ128" s="39"/>
    </row>
    <row r="129" spans="12:36">
      <c r="L129" s="1"/>
      <c r="Z129" s="22" t="str">
        <f t="shared" si="22"/>
        <v/>
      </c>
      <c r="AA129" s="20"/>
      <c r="AB129" s="20"/>
      <c r="AD129" s="25"/>
      <c r="AE129" s="26"/>
      <c r="AG129" s="20"/>
      <c r="AH129" s="20"/>
      <c r="AI129" s="20"/>
      <c r="AJ129" s="39"/>
    </row>
    <row r="130" spans="12:36">
      <c r="L130" s="1"/>
      <c r="Z130" s="22" t="str">
        <f t="shared" si="22"/>
        <v/>
      </c>
      <c r="AA130" s="20"/>
      <c r="AB130" s="20"/>
      <c r="AD130" s="25"/>
      <c r="AE130" s="26"/>
      <c r="AG130" s="20"/>
      <c r="AH130" s="20"/>
      <c r="AI130" s="20"/>
      <c r="AJ130" s="39"/>
    </row>
    <row r="131" spans="12:36">
      <c r="Z131" s="22" t="str">
        <f t="shared" si="22"/>
        <v/>
      </c>
      <c r="AA131" s="20"/>
      <c r="AB131" s="20"/>
      <c r="AD131" s="25"/>
      <c r="AE131" s="26"/>
      <c r="AG131" s="20"/>
      <c r="AH131" s="20"/>
      <c r="AI131" s="20"/>
      <c r="AJ131" s="39"/>
    </row>
    <row r="132" spans="12:36">
      <c r="Z132" s="22" t="str">
        <f t="shared" si="22"/>
        <v/>
      </c>
      <c r="AA132" s="20"/>
      <c r="AB132" s="20"/>
      <c r="AD132" s="25"/>
      <c r="AE132" s="26"/>
      <c r="AG132" s="20"/>
      <c r="AH132" s="20"/>
      <c r="AI132" s="20"/>
      <c r="AJ132" s="39"/>
    </row>
    <row r="133" spans="12:36">
      <c r="Z133" s="22" t="str">
        <f t="shared" si="22"/>
        <v/>
      </c>
      <c r="AA133" s="20"/>
      <c r="AB133" s="20"/>
      <c r="AD133" s="25"/>
      <c r="AE133" s="26"/>
      <c r="AG133" s="20"/>
      <c r="AH133" s="20"/>
      <c r="AI133" s="20"/>
      <c r="AJ133" s="39"/>
    </row>
    <row r="134" spans="12:36">
      <c r="Z134" s="22" t="str">
        <f t="shared" si="22"/>
        <v/>
      </c>
      <c r="AA134" s="20"/>
      <c r="AB134" s="20"/>
      <c r="AD134" s="25"/>
      <c r="AE134" s="26"/>
      <c r="AG134" s="20"/>
      <c r="AH134" s="20"/>
      <c r="AI134" s="20"/>
      <c r="AJ134" s="39"/>
    </row>
    <row r="135" spans="12:36">
      <c r="Z135" s="22" t="str">
        <f t="shared" si="22"/>
        <v/>
      </c>
      <c r="AA135" s="20"/>
      <c r="AB135" s="20"/>
      <c r="AD135" s="25"/>
      <c r="AE135" s="26"/>
      <c r="AG135" s="20"/>
      <c r="AH135" s="20"/>
      <c r="AI135" s="20"/>
      <c r="AJ135" s="39"/>
    </row>
    <row r="136" spans="12:36">
      <c r="Z136" s="22" t="str">
        <f t="shared" si="22"/>
        <v/>
      </c>
      <c r="AA136" s="20"/>
      <c r="AB136" s="20"/>
      <c r="AD136" s="25"/>
      <c r="AE136" s="26"/>
      <c r="AG136" s="20"/>
      <c r="AH136" s="20"/>
      <c r="AI136" s="20"/>
      <c r="AJ136" s="39"/>
    </row>
    <row r="137" spans="12:36">
      <c r="Z137" s="22" t="str">
        <f t="shared" si="22"/>
        <v/>
      </c>
      <c r="AA137" s="20"/>
      <c r="AB137" s="20"/>
      <c r="AD137" s="25"/>
      <c r="AE137" s="26"/>
      <c r="AG137" s="20"/>
      <c r="AH137" s="20"/>
      <c r="AI137" s="20"/>
      <c r="AJ137" s="39"/>
    </row>
    <row r="138" spans="12:36">
      <c r="Z138" s="22" t="str">
        <f t="shared" si="22"/>
        <v/>
      </c>
      <c r="AA138" s="20"/>
      <c r="AB138" s="20"/>
      <c r="AD138" s="25"/>
      <c r="AE138" s="26"/>
      <c r="AG138" s="20"/>
      <c r="AH138" s="20"/>
      <c r="AI138" s="20"/>
      <c r="AJ138" s="39"/>
    </row>
    <row r="139" spans="12:36">
      <c r="Z139" s="22" t="str">
        <f t="shared" si="22"/>
        <v/>
      </c>
      <c r="AA139" s="20"/>
      <c r="AB139" s="20"/>
      <c r="AD139" s="25"/>
      <c r="AE139" s="26"/>
      <c r="AG139" s="20"/>
      <c r="AH139" s="20"/>
      <c r="AI139" s="20"/>
      <c r="AJ139" s="39"/>
    </row>
    <row r="140" spans="12:36">
      <c r="Z140" s="22" t="str">
        <f t="shared" si="22"/>
        <v/>
      </c>
      <c r="AA140" s="20"/>
      <c r="AB140" s="20"/>
      <c r="AD140" s="25"/>
      <c r="AE140" s="26"/>
      <c r="AG140" s="20"/>
      <c r="AH140" s="20"/>
      <c r="AI140" s="20"/>
      <c r="AJ140" s="39"/>
    </row>
    <row r="141" spans="12:36">
      <c r="Z141" s="22" t="str">
        <f t="shared" si="22"/>
        <v/>
      </c>
      <c r="AA141" s="20"/>
      <c r="AB141" s="20"/>
      <c r="AD141" s="25"/>
      <c r="AE141" s="26"/>
      <c r="AG141" s="20"/>
      <c r="AH141" s="20"/>
      <c r="AI141" s="20"/>
      <c r="AJ141" s="39"/>
    </row>
    <row r="142" spans="12:36">
      <c r="Z142" s="22" t="str">
        <f t="shared" si="22"/>
        <v/>
      </c>
      <c r="AA142" s="20"/>
      <c r="AB142" s="20"/>
      <c r="AD142" s="25"/>
      <c r="AE142" s="26"/>
      <c r="AG142" s="20"/>
      <c r="AH142" s="20"/>
      <c r="AI142" s="20"/>
      <c r="AJ142" s="39"/>
    </row>
    <row r="143" spans="12:36">
      <c r="Z143" s="22" t="str">
        <f t="shared" ref="Z143:Z206" si="23">P144&amp;Q144</f>
        <v/>
      </c>
      <c r="AA143" s="20"/>
      <c r="AB143" s="20"/>
      <c r="AD143" s="25"/>
      <c r="AE143" s="26"/>
      <c r="AG143" s="20"/>
      <c r="AH143" s="20"/>
      <c r="AI143" s="20"/>
      <c r="AJ143" s="39"/>
    </row>
    <row r="144" spans="12:36">
      <c r="Z144" s="22" t="str">
        <f t="shared" si="23"/>
        <v/>
      </c>
      <c r="AA144" s="20"/>
      <c r="AB144" s="20"/>
      <c r="AD144" s="25"/>
      <c r="AE144" s="26"/>
      <c r="AG144" s="20"/>
      <c r="AH144" s="20"/>
      <c r="AI144" s="20"/>
      <c r="AJ144" s="39"/>
    </row>
    <row r="145" spans="26:36">
      <c r="Z145" s="22" t="str">
        <f t="shared" si="23"/>
        <v/>
      </c>
      <c r="AA145" s="20"/>
      <c r="AB145" s="20"/>
      <c r="AD145" s="25"/>
      <c r="AE145" s="26"/>
      <c r="AG145" s="20"/>
      <c r="AH145" s="20"/>
      <c r="AI145" s="20"/>
      <c r="AJ145" s="39"/>
    </row>
    <row r="146" spans="26:36">
      <c r="Z146" s="22" t="str">
        <f t="shared" si="23"/>
        <v/>
      </c>
      <c r="AA146" s="20"/>
      <c r="AB146" s="20"/>
      <c r="AD146" s="25"/>
      <c r="AE146" s="26"/>
      <c r="AG146" s="20"/>
      <c r="AH146" s="20"/>
      <c r="AI146" s="20"/>
      <c r="AJ146" s="39"/>
    </row>
    <row r="147" spans="26:36">
      <c r="Z147" s="22" t="str">
        <f t="shared" si="23"/>
        <v/>
      </c>
      <c r="AA147" s="20"/>
      <c r="AB147" s="20"/>
      <c r="AD147" s="25"/>
      <c r="AE147" s="26"/>
      <c r="AG147" s="20"/>
      <c r="AH147" s="20"/>
      <c r="AI147" s="20"/>
      <c r="AJ147" s="39"/>
    </row>
    <row r="148" spans="26:36">
      <c r="Z148" s="22" t="str">
        <f t="shared" si="23"/>
        <v/>
      </c>
      <c r="AA148" s="20"/>
      <c r="AB148" s="20"/>
      <c r="AD148" s="25"/>
      <c r="AE148" s="26"/>
      <c r="AG148" s="20"/>
      <c r="AH148" s="20"/>
      <c r="AI148" s="20"/>
      <c r="AJ148" s="39"/>
    </row>
    <row r="149" spans="26:36">
      <c r="Z149" s="22" t="str">
        <f t="shared" si="23"/>
        <v/>
      </c>
      <c r="AA149" s="20"/>
      <c r="AB149" s="20"/>
      <c r="AD149" s="25"/>
      <c r="AE149" s="26"/>
      <c r="AG149" s="20"/>
      <c r="AH149" s="20"/>
      <c r="AI149" s="20"/>
      <c r="AJ149" s="39"/>
    </row>
    <row r="150" spans="26:36">
      <c r="Z150" s="22" t="str">
        <f t="shared" si="23"/>
        <v/>
      </c>
      <c r="AA150" s="20"/>
      <c r="AB150" s="20"/>
      <c r="AD150" s="25"/>
      <c r="AE150" s="26"/>
      <c r="AG150" s="20"/>
      <c r="AH150" s="20"/>
      <c r="AI150" s="20"/>
      <c r="AJ150" s="39"/>
    </row>
    <row r="151" spans="26:36">
      <c r="Z151" s="22" t="str">
        <f t="shared" si="23"/>
        <v/>
      </c>
      <c r="AA151" s="20"/>
      <c r="AB151" s="20"/>
      <c r="AD151" s="25"/>
      <c r="AE151" s="26"/>
      <c r="AG151" s="20"/>
      <c r="AH151" s="20"/>
      <c r="AI151" s="20"/>
      <c r="AJ151" s="39"/>
    </row>
    <row r="152" spans="26:36">
      <c r="Z152" s="22" t="str">
        <f t="shared" si="23"/>
        <v/>
      </c>
      <c r="AA152" s="20"/>
      <c r="AB152" s="20"/>
      <c r="AD152" s="25"/>
      <c r="AE152" s="26"/>
      <c r="AG152" s="20"/>
      <c r="AH152" s="20"/>
      <c r="AI152" s="20"/>
      <c r="AJ152" s="39"/>
    </row>
    <row r="153" spans="26:36">
      <c r="Z153" s="22" t="str">
        <f t="shared" si="23"/>
        <v/>
      </c>
      <c r="AA153" s="20"/>
      <c r="AB153" s="20"/>
      <c r="AD153" s="25"/>
      <c r="AE153" s="26"/>
      <c r="AG153" s="20"/>
      <c r="AH153" s="20"/>
      <c r="AI153" s="20"/>
      <c r="AJ153" s="39"/>
    </row>
    <row r="154" spans="26:36">
      <c r="Z154" s="22" t="str">
        <f t="shared" si="23"/>
        <v/>
      </c>
      <c r="AA154" s="20"/>
      <c r="AB154" s="20"/>
      <c r="AD154" s="25"/>
      <c r="AE154" s="26"/>
      <c r="AG154" s="20"/>
      <c r="AH154" s="20"/>
      <c r="AI154" s="20"/>
      <c r="AJ154" s="39"/>
    </row>
    <row r="155" spans="26:36">
      <c r="Z155" s="22" t="str">
        <f t="shared" si="23"/>
        <v/>
      </c>
      <c r="AA155" s="20"/>
      <c r="AB155" s="20"/>
      <c r="AD155" s="25"/>
      <c r="AE155" s="26"/>
      <c r="AG155" s="20"/>
      <c r="AH155" s="20"/>
      <c r="AI155" s="20"/>
      <c r="AJ155" s="39"/>
    </row>
    <row r="156" spans="26:36">
      <c r="Z156" s="22" t="str">
        <f t="shared" si="23"/>
        <v/>
      </c>
      <c r="AA156" s="20"/>
      <c r="AB156" s="20"/>
      <c r="AD156" s="25"/>
      <c r="AE156" s="26"/>
      <c r="AG156" s="20"/>
      <c r="AH156" s="20"/>
      <c r="AI156" s="20"/>
      <c r="AJ156" s="39"/>
    </row>
    <row r="157" spans="26:36">
      <c r="Z157" s="22" t="str">
        <f t="shared" si="23"/>
        <v/>
      </c>
      <c r="AA157" s="20"/>
      <c r="AB157" s="20"/>
      <c r="AD157" s="25"/>
      <c r="AE157" s="26"/>
      <c r="AG157" s="20"/>
      <c r="AH157" s="20"/>
      <c r="AI157" s="20"/>
      <c r="AJ157" s="39"/>
    </row>
    <row r="158" spans="26:36">
      <c r="Z158" s="22" t="str">
        <f t="shared" si="23"/>
        <v/>
      </c>
      <c r="AA158" s="20"/>
      <c r="AB158" s="20"/>
      <c r="AD158" s="25"/>
      <c r="AE158" s="26"/>
      <c r="AG158" s="20"/>
      <c r="AH158" s="20"/>
      <c r="AI158" s="20"/>
      <c r="AJ158" s="39"/>
    </row>
    <row r="159" spans="26:36">
      <c r="Z159" s="22" t="str">
        <f t="shared" si="23"/>
        <v/>
      </c>
      <c r="AA159" s="20"/>
      <c r="AB159" s="20"/>
      <c r="AD159" s="25"/>
      <c r="AE159" s="26"/>
      <c r="AG159" s="20"/>
      <c r="AH159" s="20"/>
      <c r="AI159" s="20"/>
      <c r="AJ159" s="39"/>
    </row>
    <row r="160" spans="26:36">
      <c r="Z160" s="22" t="str">
        <f t="shared" si="23"/>
        <v/>
      </c>
      <c r="AA160" s="20"/>
      <c r="AB160" s="20"/>
      <c r="AD160" s="25"/>
      <c r="AE160" s="26"/>
      <c r="AG160" s="20"/>
      <c r="AH160" s="20"/>
      <c r="AI160" s="20"/>
      <c r="AJ160" s="39"/>
    </row>
    <row r="161" spans="26:36">
      <c r="Z161" s="22" t="str">
        <f t="shared" si="23"/>
        <v/>
      </c>
      <c r="AA161" s="20"/>
      <c r="AB161" s="20"/>
      <c r="AD161" s="25"/>
      <c r="AE161" s="26"/>
      <c r="AG161" s="20"/>
      <c r="AH161" s="20"/>
      <c r="AI161" s="20"/>
      <c r="AJ161" s="39"/>
    </row>
    <row r="162" spans="26:36">
      <c r="Z162" s="22" t="str">
        <f t="shared" si="23"/>
        <v/>
      </c>
      <c r="AA162" s="20"/>
      <c r="AB162" s="20"/>
      <c r="AD162" s="25"/>
      <c r="AE162" s="26"/>
      <c r="AG162" s="20"/>
      <c r="AH162" s="20"/>
      <c r="AI162" s="20"/>
      <c r="AJ162" s="39"/>
    </row>
    <row r="163" spans="26:36">
      <c r="Z163" s="22" t="str">
        <f t="shared" si="23"/>
        <v/>
      </c>
      <c r="AA163" s="20"/>
      <c r="AB163" s="20"/>
      <c r="AD163" s="25"/>
      <c r="AE163" s="26"/>
      <c r="AG163" s="20"/>
      <c r="AH163" s="20"/>
      <c r="AI163" s="20"/>
      <c r="AJ163" s="39"/>
    </row>
    <row r="164" spans="26:36">
      <c r="Z164" s="22" t="str">
        <f t="shared" si="23"/>
        <v/>
      </c>
      <c r="AA164" s="20"/>
      <c r="AB164" s="20"/>
      <c r="AD164" s="25"/>
      <c r="AE164" s="26"/>
      <c r="AG164" s="20"/>
      <c r="AH164" s="20"/>
      <c r="AI164" s="20"/>
      <c r="AJ164" s="39"/>
    </row>
    <row r="165" spans="26:36">
      <c r="Z165" s="22" t="str">
        <f t="shared" si="23"/>
        <v/>
      </c>
      <c r="AA165" s="20"/>
      <c r="AB165" s="20"/>
      <c r="AD165" s="25"/>
      <c r="AE165" s="26"/>
      <c r="AG165" s="20"/>
      <c r="AH165" s="20"/>
      <c r="AI165" s="20"/>
      <c r="AJ165" s="39"/>
    </row>
    <row r="166" spans="26:36">
      <c r="Z166" s="22" t="str">
        <f t="shared" si="23"/>
        <v/>
      </c>
      <c r="AA166" s="20"/>
      <c r="AB166" s="20"/>
      <c r="AD166" s="25"/>
      <c r="AE166" s="26"/>
      <c r="AG166" s="20"/>
      <c r="AH166" s="20"/>
      <c r="AI166" s="20"/>
      <c r="AJ166" s="39"/>
    </row>
    <row r="167" spans="26:36">
      <c r="Z167" s="22" t="str">
        <f t="shared" si="23"/>
        <v/>
      </c>
      <c r="AA167" s="20"/>
      <c r="AB167" s="20"/>
      <c r="AD167" s="25"/>
      <c r="AE167" s="26"/>
      <c r="AG167" s="20"/>
      <c r="AH167" s="20"/>
      <c r="AI167" s="20"/>
      <c r="AJ167" s="39"/>
    </row>
    <row r="168" spans="26:36">
      <c r="Z168" s="22" t="str">
        <f t="shared" si="23"/>
        <v/>
      </c>
      <c r="AA168" s="20"/>
      <c r="AB168" s="20"/>
      <c r="AD168" s="25"/>
      <c r="AE168" s="26"/>
      <c r="AG168" s="20"/>
      <c r="AH168" s="20"/>
      <c r="AI168" s="20"/>
      <c r="AJ168" s="39"/>
    </row>
    <row r="169" spans="26:36">
      <c r="Z169" s="22" t="str">
        <f t="shared" si="23"/>
        <v/>
      </c>
      <c r="AA169" s="20"/>
      <c r="AB169" s="20"/>
      <c r="AD169" s="25"/>
      <c r="AE169" s="26"/>
      <c r="AG169" s="20"/>
      <c r="AH169" s="20"/>
      <c r="AI169" s="20"/>
      <c r="AJ169" s="39"/>
    </row>
    <row r="170" spans="26:36">
      <c r="Z170" s="22" t="str">
        <f t="shared" si="23"/>
        <v/>
      </c>
      <c r="AA170" s="20"/>
      <c r="AB170" s="20"/>
      <c r="AD170" s="25"/>
      <c r="AE170" s="26"/>
      <c r="AG170" s="20"/>
      <c r="AH170" s="20"/>
      <c r="AI170" s="20"/>
      <c r="AJ170" s="39"/>
    </row>
    <row r="171" spans="26:36">
      <c r="Z171" s="22" t="str">
        <f t="shared" si="23"/>
        <v/>
      </c>
      <c r="AA171" s="20"/>
      <c r="AB171" s="20"/>
      <c r="AD171" s="25"/>
      <c r="AE171" s="26"/>
      <c r="AG171" s="20"/>
      <c r="AH171" s="20"/>
      <c r="AI171" s="20"/>
      <c r="AJ171" s="39"/>
    </row>
    <row r="172" spans="26:36">
      <c r="Z172" s="22" t="str">
        <f t="shared" si="23"/>
        <v/>
      </c>
      <c r="AA172" s="20"/>
      <c r="AB172" s="20"/>
      <c r="AD172" s="25"/>
      <c r="AE172" s="26"/>
      <c r="AG172" s="20"/>
      <c r="AH172" s="20"/>
      <c r="AI172" s="20"/>
      <c r="AJ172" s="39"/>
    </row>
    <row r="173" spans="26:36">
      <c r="Z173" s="22" t="str">
        <f t="shared" si="23"/>
        <v/>
      </c>
      <c r="AA173" s="20"/>
      <c r="AB173" s="20"/>
      <c r="AD173" s="25"/>
      <c r="AE173" s="26"/>
      <c r="AG173" s="20"/>
      <c r="AH173" s="20"/>
      <c r="AI173" s="20"/>
      <c r="AJ173" s="39"/>
    </row>
    <row r="174" spans="26:36">
      <c r="Z174" s="22" t="str">
        <f t="shared" si="23"/>
        <v/>
      </c>
      <c r="AA174" s="20"/>
      <c r="AB174" s="20"/>
      <c r="AD174" s="25"/>
      <c r="AE174" s="26"/>
      <c r="AG174" s="20"/>
      <c r="AH174" s="20"/>
      <c r="AI174" s="20"/>
      <c r="AJ174" s="39"/>
    </row>
    <row r="175" spans="26:36">
      <c r="Z175" s="22" t="str">
        <f t="shared" si="23"/>
        <v/>
      </c>
      <c r="AA175" s="20"/>
      <c r="AB175" s="20"/>
      <c r="AD175" s="25"/>
      <c r="AE175" s="26"/>
      <c r="AG175" s="20"/>
      <c r="AH175" s="20"/>
      <c r="AI175" s="20"/>
      <c r="AJ175" s="39"/>
    </row>
    <row r="176" spans="26:36">
      <c r="Z176" s="22" t="str">
        <f t="shared" si="23"/>
        <v/>
      </c>
      <c r="AA176" s="20"/>
      <c r="AB176" s="20"/>
      <c r="AD176" s="25"/>
      <c r="AE176" s="26"/>
      <c r="AG176" s="20"/>
      <c r="AH176" s="20"/>
      <c r="AI176" s="20"/>
      <c r="AJ176" s="39"/>
    </row>
    <row r="177" spans="26:36">
      <c r="Z177" s="22" t="str">
        <f t="shared" si="23"/>
        <v/>
      </c>
      <c r="AA177" s="20"/>
      <c r="AB177" s="20"/>
      <c r="AD177" s="25"/>
      <c r="AE177" s="26"/>
      <c r="AG177" s="20"/>
      <c r="AH177" s="20"/>
      <c r="AI177" s="20"/>
      <c r="AJ177" s="39"/>
    </row>
    <row r="178" spans="26:36">
      <c r="Z178" s="22" t="str">
        <f t="shared" si="23"/>
        <v/>
      </c>
      <c r="AA178" s="20"/>
      <c r="AB178" s="20"/>
      <c r="AD178" s="25"/>
      <c r="AE178" s="26"/>
      <c r="AG178" s="20"/>
      <c r="AH178" s="20"/>
      <c r="AI178" s="20"/>
      <c r="AJ178" s="39"/>
    </row>
    <row r="179" spans="26:36">
      <c r="Z179" s="22" t="str">
        <f t="shared" si="23"/>
        <v/>
      </c>
      <c r="AA179" s="20"/>
      <c r="AB179" s="20"/>
      <c r="AD179" s="25"/>
      <c r="AE179" s="26"/>
      <c r="AG179" s="20"/>
      <c r="AH179" s="20"/>
      <c r="AI179" s="20"/>
      <c r="AJ179" s="39"/>
    </row>
    <row r="180" spans="26:36">
      <c r="Z180" s="22" t="str">
        <f t="shared" si="23"/>
        <v/>
      </c>
      <c r="AA180" s="20"/>
      <c r="AB180" s="20"/>
      <c r="AD180" s="25"/>
      <c r="AE180" s="26"/>
      <c r="AG180" s="20"/>
      <c r="AH180" s="20"/>
      <c r="AI180" s="20"/>
      <c r="AJ180" s="39"/>
    </row>
    <row r="181" spans="26:36">
      <c r="Z181" s="22" t="str">
        <f t="shared" si="23"/>
        <v/>
      </c>
      <c r="AA181" s="20"/>
      <c r="AB181" s="20"/>
      <c r="AD181" s="25"/>
      <c r="AE181" s="26"/>
      <c r="AG181" s="20"/>
      <c r="AH181" s="20"/>
      <c r="AI181" s="20"/>
      <c r="AJ181" s="39"/>
    </row>
    <row r="182" spans="26:36">
      <c r="Z182" s="22" t="str">
        <f t="shared" si="23"/>
        <v/>
      </c>
      <c r="AA182" s="20"/>
      <c r="AB182" s="20"/>
      <c r="AD182" s="25"/>
      <c r="AE182" s="26"/>
      <c r="AG182" s="20"/>
      <c r="AH182" s="20"/>
      <c r="AI182" s="20"/>
      <c r="AJ182" s="39"/>
    </row>
    <row r="183" spans="26:36">
      <c r="Z183" s="22" t="str">
        <f t="shared" si="23"/>
        <v/>
      </c>
      <c r="AA183" s="20"/>
      <c r="AB183" s="20"/>
      <c r="AD183" s="25"/>
      <c r="AE183" s="26"/>
      <c r="AG183" s="20"/>
      <c r="AH183" s="20"/>
      <c r="AI183" s="20"/>
      <c r="AJ183" s="39"/>
    </row>
    <row r="184" spans="26:36">
      <c r="Z184" s="22" t="str">
        <f t="shared" si="23"/>
        <v/>
      </c>
      <c r="AA184" s="20"/>
      <c r="AB184" s="20"/>
      <c r="AD184" s="25"/>
      <c r="AE184" s="26"/>
      <c r="AG184" s="20"/>
      <c r="AH184" s="20"/>
      <c r="AI184" s="20"/>
      <c r="AJ184" s="39"/>
    </row>
    <row r="185" spans="26:36">
      <c r="Z185" s="22" t="str">
        <f t="shared" si="23"/>
        <v/>
      </c>
      <c r="AA185" s="20"/>
      <c r="AB185" s="20"/>
      <c r="AD185" s="25"/>
      <c r="AE185" s="26"/>
      <c r="AG185" s="20"/>
      <c r="AH185" s="20"/>
      <c r="AI185" s="20"/>
      <c r="AJ185" s="39"/>
    </row>
    <row r="186" spans="26:36">
      <c r="Z186" s="22" t="str">
        <f t="shared" si="23"/>
        <v/>
      </c>
      <c r="AA186" s="20"/>
      <c r="AB186" s="20"/>
      <c r="AD186" s="25"/>
      <c r="AE186" s="26"/>
      <c r="AG186" s="20"/>
      <c r="AH186" s="20"/>
      <c r="AI186" s="20"/>
      <c r="AJ186" s="39"/>
    </row>
    <row r="187" spans="26:36">
      <c r="Z187" s="22" t="str">
        <f t="shared" si="23"/>
        <v/>
      </c>
      <c r="AA187" s="20"/>
      <c r="AB187" s="20"/>
      <c r="AD187" s="25"/>
      <c r="AE187" s="26"/>
      <c r="AG187" s="20"/>
      <c r="AH187" s="20"/>
      <c r="AI187" s="20"/>
      <c r="AJ187" s="39"/>
    </row>
    <row r="188" spans="26:36">
      <c r="Z188" s="22" t="str">
        <f t="shared" si="23"/>
        <v/>
      </c>
      <c r="AA188" s="20"/>
      <c r="AB188" s="20"/>
      <c r="AD188" s="25"/>
      <c r="AE188" s="26"/>
      <c r="AG188" s="20"/>
      <c r="AH188" s="20"/>
      <c r="AI188" s="20"/>
      <c r="AJ188" s="39"/>
    </row>
    <row r="189" spans="26:36">
      <c r="Z189" s="22" t="str">
        <f t="shared" si="23"/>
        <v/>
      </c>
      <c r="AA189" s="20"/>
      <c r="AB189" s="20"/>
      <c r="AD189" s="25"/>
      <c r="AE189" s="26"/>
      <c r="AG189" s="20"/>
      <c r="AH189" s="20"/>
      <c r="AI189" s="20"/>
      <c r="AJ189" s="39"/>
    </row>
    <row r="190" spans="26:36">
      <c r="Z190" s="22" t="str">
        <f t="shared" si="23"/>
        <v/>
      </c>
      <c r="AA190" s="20"/>
      <c r="AB190" s="20"/>
      <c r="AD190" s="25"/>
      <c r="AE190" s="26"/>
      <c r="AG190" s="20"/>
      <c r="AH190" s="20"/>
      <c r="AI190" s="20"/>
      <c r="AJ190" s="39"/>
    </row>
    <row r="191" spans="26:36">
      <c r="Z191" s="22" t="str">
        <f t="shared" si="23"/>
        <v/>
      </c>
      <c r="AA191" s="20"/>
      <c r="AB191" s="20"/>
      <c r="AD191" s="25"/>
      <c r="AE191" s="26"/>
      <c r="AG191" s="20"/>
      <c r="AH191" s="20"/>
      <c r="AI191" s="20"/>
      <c r="AJ191" s="39"/>
    </row>
    <row r="192" spans="26:36">
      <c r="Z192" s="22" t="str">
        <f t="shared" si="23"/>
        <v/>
      </c>
      <c r="AA192" s="20"/>
      <c r="AB192" s="20"/>
      <c r="AD192" s="25"/>
      <c r="AE192" s="26"/>
      <c r="AG192" s="20"/>
      <c r="AH192" s="20"/>
      <c r="AI192" s="20"/>
      <c r="AJ192" s="39"/>
    </row>
    <row r="193" spans="26:36">
      <c r="Z193" s="22" t="str">
        <f t="shared" si="23"/>
        <v/>
      </c>
      <c r="AA193" s="20"/>
      <c r="AB193" s="20"/>
      <c r="AD193" s="25"/>
      <c r="AE193" s="26"/>
      <c r="AG193" s="20"/>
      <c r="AH193" s="20"/>
      <c r="AI193" s="20"/>
      <c r="AJ193" s="39"/>
    </row>
    <row r="194" spans="26:36">
      <c r="Z194" s="22" t="str">
        <f t="shared" si="23"/>
        <v/>
      </c>
      <c r="AA194" s="20"/>
      <c r="AB194" s="20"/>
      <c r="AD194" s="25"/>
      <c r="AE194" s="26"/>
      <c r="AG194" s="20"/>
      <c r="AH194" s="20"/>
      <c r="AI194" s="20"/>
      <c r="AJ194" s="39"/>
    </row>
    <row r="195" spans="26:36">
      <c r="Z195" s="22" t="str">
        <f t="shared" si="23"/>
        <v/>
      </c>
      <c r="AA195" s="20"/>
      <c r="AB195" s="20"/>
      <c r="AD195" s="25"/>
      <c r="AE195" s="26"/>
      <c r="AG195" s="20"/>
      <c r="AH195" s="20"/>
      <c r="AI195" s="20"/>
      <c r="AJ195" s="39"/>
    </row>
    <row r="196" spans="26:36">
      <c r="Z196" s="22" t="str">
        <f t="shared" si="23"/>
        <v/>
      </c>
      <c r="AA196" s="20"/>
      <c r="AB196" s="20"/>
      <c r="AD196" s="25"/>
      <c r="AE196" s="26"/>
      <c r="AG196" s="20"/>
      <c r="AH196" s="20"/>
      <c r="AI196" s="20"/>
      <c r="AJ196" s="39"/>
    </row>
    <row r="197" spans="26:36">
      <c r="Z197" s="22" t="str">
        <f t="shared" si="23"/>
        <v/>
      </c>
      <c r="AA197" s="20"/>
      <c r="AB197" s="20"/>
      <c r="AD197" s="25"/>
      <c r="AE197" s="26"/>
      <c r="AG197" s="20"/>
      <c r="AH197" s="20"/>
      <c r="AI197" s="20"/>
      <c r="AJ197" s="39"/>
    </row>
    <row r="198" spans="26:36">
      <c r="Z198" s="22" t="str">
        <f t="shared" si="23"/>
        <v/>
      </c>
      <c r="AA198" s="20"/>
      <c r="AB198" s="20"/>
      <c r="AD198" s="25"/>
      <c r="AE198" s="26"/>
      <c r="AG198" s="20"/>
      <c r="AH198" s="20"/>
      <c r="AI198" s="20"/>
      <c r="AJ198" s="39"/>
    </row>
    <row r="199" spans="26:36">
      <c r="Z199" s="22" t="str">
        <f t="shared" si="23"/>
        <v/>
      </c>
      <c r="AA199" s="20"/>
      <c r="AB199" s="20"/>
      <c r="AD199" s="25"/>
      <c r="AE199" s="26"/>
      <c r="AG199" s="20"/>
      <c r="AH199" s="20"/>
      <c r="AI199" s="20"/>
      <c r="AJ199" s="39"/>
    </row>
    <row r="200" spans="26:36">
      <c r="Z200" s="22" t="str">
        <f t="shared" si="23"/>
        <v/>
      </c>
      <c r="AA200" s="20"/>
      <c r="AB200" s="20"/>
      <c r="AD200" s="25"/>
      <c r="AE200" s="26"/>
      <c r="AG200" s="20"/>
      <c r="AH200" s="20"/>
      <c r="AI200" s="20"/>
      <c r="AJ200" s="39"/>
    </row>
    <row r="201" spans="26:36">
      <c r="Z201" s="22" t="str">
        <f t="shared" si="23"/>
        <v/>
      </c>
      <c r="AA201" s="20"/>
      <c r="AB201" s="20"/>
      <c r="AD201" s="25"/>
      <c r="AE201" s="26"/>
      <c r="AG201" s="20"/>
      <c r="AH201" s="20"/>
      <c r="AI201" s="20"/>
      <c r="AJ201" s="39"/>
    </row>
    <row r="202" spans="26:36">
      <c r="Z202" s="22" t="str">
        <f t="shared" si="23"/>
        <v/>
      </c>
      <c r="AA202" s="20"/>
      <c r="AB202" s="20"/>
      <c r="AD202" s="25"/>
      <c r="AE202" s="26"/>
      <c r="AG202" s="20"/>
      <c r="AH202" s="20"/>
      <c r="AI202" s="20"/>
      <c r="AJ202" s="39"/>
    </row>
    <row r="203" spans="26:36">
      <c r="Z203" s="22" t="str">
        <f t="shared" si="23"/>
        <v/>
      </c>
      <c r="AA203" s="20"/>
      <c r="AB203" s="20"/>
      <c r="AD203" s="25"/>
      <c r="AE203" s="26"/>
      <c r="AG203" s="20"/>
      <c r="AH203" s="20"/>
      <c r="AI203" s="20"/>
      <c r="AJ203" s="39"/>
    </row>
    <row r="204" spans="26:36">
      <c r="Z204" s="22" t="str">
        <f t="shared" si="23"/>
        <v/>
      </c>
      <c r="AA204" s="20"/>
      <c r="AB204" s="20"/>
      <c r="AD204" s="25"/>
      <c r="AE204" s="26"/>
      <c r="AG204" s="20"/>
      <c r="AH204" s="20"/>
      <c r="AI204" s="20"/>
      <c r="AJ204" s="39"/>
    </row>
    <row r="205" spans="26:36">
      <c r="Z205" s="22" t="str">
        <f t="shared" si="23"/>
        <v/>
      </c>
      <c r="AA205" s="20"/>
      <c r="AB205" s="20"/>
      <c r="AD205" s="25"/>
      <c r="AE205" s="26"/>
      <c r="AG205" s="20"/>
      <c r="AH205" s="20"/>
      <c r="AI205" s="20"/>
      <c r="AJ205" s="39"/>
    </row>
    <row r="206" spans="26:36">
      <c r="Z206" s="22" t="str">
        <f t="shared" si="23"/>
        <v/>
      </c>
      <c r="AA206" s="20"/>
      <c r="AB206" s="20"/>
      <c r="AD206" s="25"/>
      <c r="AE206" s="26"/>
      <c r="AG206" s="20"/>
      <c r="AH206" s="20"/>
      <c r="AI206" s="20"/>
      <c r="AJ206" s="39"/>
    </row>
    <row r="207" spans="26:36">
      <c r="Z207" s="22" t="str">
        <f t="shared" ref="Z207:Z213" si="24">P208&amp;Q208</f>
        <v/>
      </c>
      <c r="AA207" s="20"/>
      <c r="AB207" s="20"/>
      <c r="AD207" s="25"/>
      <c r="AE207" s="26"/>
      <c r="AG207" s="20"/>
      <c r="AH207" s="20"/>
      <c r="AI207" s="20"/>
      <c r="AJ207" s="39"/>
    </row>
    <row r="208" spans="26:36">
      <c r="Z208" s="22" t="str">
        <f t="shared" si="24"/>
        <v/>
      </c>
      <c r="AA208" s="20"/>
      <c r="AB208" s="20"/>
      <c r="AD208" s="25"/>
      <c r="AE208" s="26"/>
      <c r="AG208" s="20"/>
      <c r="AH208" s="20"/>
      <c r="AI208" s="20"/>
      <c r="AJ208" s="39"/>
    </row>
    <row r="209" spans="26:36">
      <c r="Z209" s="22" t="str">
        <f t="shared" si="24"/>
        <v/>
      </c>
      <c r="AA209" s="20"/>
      <c r="AB209" s="20"/>
      <c r="AD209" s="25"/>
      <c r="AE209" s="26"/>
      <c r="AG209" s="20"/>
      <c r="AH209" s="20"/>
      <c r="AI209" s="20"/>
      <c r="AJ209" s="39"/>
    </row>
    <row r="210" spans="26:36">
      <c r="Z210" s="22" t="str">
        <f t="shared" si="24"/>
        <v/>
      </c>
      <c r="AA210" s="20"/>
      <c r="AB210" s="20"/>
      <c r="AD210" s="25"/>
      <c r="AE210" s="26"/>
      <c r="AG210" s="20"/>
      <c r="AH210" s="20"/>
      <c r="AI210" s="20"/>
      <c r="AJ210" s="39"/>
    </row>
    <row r="211" spans="26:36">
      <c r="Z211" s="22" t="str">
        <f t="shared" si="24"/>
        <v/>
      </c>
      <c r="AA211" s="20"/>
      <c r="AB211" s="20"/>
      <c r="AD211" s="25"/>
      <c r="AE211" s="26"/>
      <c r="AG211" s="20"/>
      <c r="AH211" s="20"/>
      <c r="AI211" s="20"/>
      <c r="AJ211" s="39"/>
    </row>
    <row r="212" spans="26:36">
      <c r="Z212" s="22" t="str">
        <f t="shared" si="24"/>
        <v/>
      </c>
      <c r="AA212" s="20"/>
      <c r="AB212" s="20"/>
      <c r="AD212" s="25"/>
      <c r="AE212" s="26"/>
      <c r="AG212" s="20"/>
      <c r="AH212" s="20"/>
      <c r="AI212" s="20"/>
      <c r="AJ212" s="39"/>
    </row>
    <row r="213" spans="26:36">
      <c r="Z213" s="22" t="str">
        <f t="shared" si="24"/>
        <v/>
      </c>
      <c r="AA213" s="20"/>
      <c r="AB213" s="20"/>
      <c r="AD213" s="25"/>
      <c r="AE213" s="26"/>
      <c r="AG213" s="20"/>
      <c r="AH213" s="20"/>
      <c r="AI213" s="20"/>
      <c r="AJ213" s="39"/>
    </row>
    <row r="214" spans="26:36">
      <c r="Z214" s="20"/>
      <c r="AA214" s="20"/>
      <c r="AB214" s="20"/>
      <c r="AD214" s="25"/>
      <c r="AE214" s="26"/>
      <c r="AG214" s="20"/>
      <c r="AH214" s="20"/>
      <c r="AI214" s="20"/>
      <c r="AJ214" s="39"/>
    </row>
    <row r="215" spans="26:36">
      <c r="Z215" s="20"/>
      <c r="AA215" s="20"/>
      <c r="AB215" s="20"/>
      <c r="AD215" s="25"/>
      <c r="AE215" s="26"/>
      <c r="AG215" s="20"/>
      <c r="AH215" s="20"/>
      <c r="AI215" s="20"/>
      <c r="AJ215" s="39"/>
    </row>
    <row r="216" spans="26:36">
      <c r="Z216" s="20"/>
      <c r="AA216" s="20"/>
      <c r="AB216" s="20"/>
      <c r="AD216" s="25"/>
      <c r="AE216" s="26"/>
      <c r="AG216" s="20"/>
      <c r="AH216" s="20"/>
      <c r="AI216" s="20"/>
      <c r="AJ216" s="39"/>
    </row>
    <row r="217" spans="26:36">
      <c r="Z217" s="20"/>
      <c r="AA217" s="20"/>
      <c r="AB217" s="20"/>
      <c r="AD217" s="25"/>
      <c r="AE217" s="26"/>
      <c r="AG217" s="20"/>
      <c r="AH217" s="20"/>
      <c r="AI217" s="20"/>
      <c r="AJ217" s="39"/>
    </row>
    <row r="218" spans="26:36">
      <c r="Z218" s="20"/>
      <c r="AA218" s="20"/>
      <c r="AB218" s="20"/>
      <c r="AD218" s="25"/>
      <c r="AE218" s="26"/>
      <c r="AG218" s="20"/>
      <c r="AH218" s="20"/>
      <c r="AI218" s="20"/>
      <c r="AJ218" s="39"/>
    </row>
    <row r="219" spans="26:36">
      <c r="Z219" s="20"/>
      <c r="AA219" s="20"/>
      <c r="AB219" s="20"/>
      <c r="AD219" s="25"/>
      <c r="AE219" s="26"/>
      <c r="AG219" s="20"/>
      <c r="AH219" s="20"/>
      <c r="AI219" s="20"/>
      <c r="AJ219" s="39"/>
    </row>
    <row r="220" spans="26:36">
      <c r="Z220" s="20"/>
      <c r="AA220" s="20"/>
      <c r="AB220" s="20"/>
      <c r="AD220" s="25"/>
      <c r="AE220" s="26"/>
      <c r="AG220" s="20"/>
      <c r="AH220" s="20"/>
      <c r="AI220" s="20"/>
      <c r="AJ220" s="39"/>
    </row>
    <row r="221" spans="26:36">
      <c r="Z221" s="20"/>
      <c r="AA221" s="20"/>
      <c r="AB221" s="20"/>
      <c r="AD221" s="25"/>
      <c r="AE221" s="26"/>
      <c r="AG221" s="20"/>
      <c r="AH221" s="20"/>
      <c r="AI221" s="20"/>
      <c r="AJ221" s="39"/>
    </row>
    <row r="222" spans="26:36">
      <c r="Z222" s="20"/>
      <c r="AA222" s="20"/>
      <c r="AB222" s="20"/>
      <c r="AD222" s="25"/>
      <c r="AE222" s="26"/>
      <c r="AG222" s="20"/>
      <c r="AH222" s="20"/>
      <c r="AI222" s="20"/>
      <c r="AJ222" s="39"/>
    </row>
    <row r="223" spans="26:36">
      <c r="Z223" s="20"/>
      <c r="AG223" s="20"/>
      <c r="AH223" s="20"/>
      <c r="AI223" s="20"/>
      <c r="AJ223" s="39"/>
    </row>
    <row r="224" spans="26:36">
      <c r="Z224" s="20"/>
      <c r="AG224" s="20"/>
      <c r="AH224" s="20"/>
      <c r="AI224" s="20"/>
      <c r="AJ224" s="39"/>
    </row>
    <row r="225" spans="26:36">
      <c r="Z225" s="20"/>
      <c r="AG225" s="20"/>
      <c r="AH225" s="20"/>
      <c r="AI225" s="20"/>
      <c r="AJ225" s="39"/>
    </row>
    <row r="226" spans="26:36">
      <c r="Z226" s="20"/>
      <c r="AG226" s="20"/>
      <c r="AH226" s="20"/>
      <c r="AI226" s="20"/>
      <c r="AJ226" s="39"/>
    </row>
    <row r="227" spans="26:36">
      <c r="Z227" s="20"/>
      <c r="AG227" s="20"/>
      <c r="AH227" s="20"/>
      <c r="AI227" s="20"/>
      <c r="AJ227" s="39"/>
    </row>
    <row r="228" spans="26:36">
      <c r="Z228" s="20"/>
      <c r="AG228" s="20"/>
      <c r="AH228" s="20"/>
      <c r="AI228" s="20"/>
      <c r="AJ228" s="39"/>
    </row>
    <row r="229" spans="26:36">
      <c r="Z229" s="20"/>
      <c r="AG229" s="20"/>
      <c r="AH229" s="20"/>
      <c r="AI229" s="20"/>
      <c r="AJ229" s="39"/>
    </row>
    <row r="230" spans="26:36">
      <c r="Z230" s="20"/>
      <c r="AG230" s="20"/>
      <c r="AH230" s="20"/>
      <c r="AI230" s="20"/>
      <c r="AJ230" s="39"/>
    </row>
    <row r="231" spans="26:36">
      <c r="Z231" s="20"/>
      <c r="AG231" s="20"/>
      <c r="AH231" s="20"/>
      <c r="AI231" s="20"/>
      <c r="AJ231" s="39"/>
    </row>
    <row r="232" spans="26:36">
      <c r="Z232" s="20"/>
      <c r="AG232" s="20"/>
      <c r="AH232" s="20"/>
      <c r="AI232" s="20"/>
      <c r="AJ232" s="39"/>
    </row>
    <row r="233" spans="26:36">
      <c r="AG233" s="20"/>
      <c r="AH233" s="20"/>
      <c r="AI233" s="20"/>
      <c r="AJ233" s="39"/>
    </row>
    <row r="234" spans="26:36">
      <c r="AG234" s="20"/>
      <c r="AH234" s="20"/>
      <c r="AI234" s="20"/>
      <c r="AJ234" s="39"/>
    </row>
    <row r="235" spans="26:36">
      <c r="AG235" s="20"/>
      <c r="AH235" s="20"/>
      <c r="AI235" s="20"/>
      <c r="AJ235" s="39"/>
    </row>
    <row r="236" spans="26:36">
      <c r="AG236" s="41"/>
      <c r="AH236" s="41"/>
      <c r="AI236" s="41"/>
      <c r="AJ236" s="39"/>
    </row>
    <row r="237" spans="26:36">
      <c r="AG237" s="41"/>
      <c r="AH237" s="41"/>
      <c r="AI237" s="41"/>
      <c r="AJ237" s="39"/>
    </row>
    <row r="238" spans="26:36">
      <c r="AG238" s="20"/>
      <c r="AH238" s="20"/>
      <c r="AI238" s="20"/>
      <c r="AJ238" s="39"/>
    </row>
    <row r="239" spans="26:36">
      <c r="AG239" s="41"/>
      <c r="AH239" s="41"/>
      <c r="AI239" s="41"/>
      <c r="AJ239" s="39"/>
    </row>
    <row r="240" spans="26:36">
      <c r="AG240" s="41"/>
      <c r="AH240" s="41"/>
      <c r="AI240" s="41"/>
      <c r="AJ240" s="39"/>
    </row>
    <row r="241" spans="33:43">
      <c r="AG241" s="20"/>
      <c r="AH241" s="20"/>
      <c r="AI241" s="20"/>
      <c r="AJ241" s="39"/>
    </row>
    <row r="242" spans="33:43">
      <c r="AG242" s="41"/>
      <c r="AH242" s="41"/>
      <c r="AI242" s="41"/>
      <c r="AJ242" s="39"/>
    </row>
    <row r="243" spans="33:43">
      <c r="AG243" s="20"/>
      <c r="AH243" s="20"/>
      <c r="AI243" s="20"/>
      <c r="AJ243" s="39"/>
    </row>
    <row r="244" spans="33:43">
      <c r="AG244" s="41"/>
      <c r="AH244" s="41"/>
      <c r="AI244" s="41"/>
      <c r="AJ244" s="39"/>
      <c r="AP244" s="40"/>
      <c r="AQ244" s="40"/>
    </row>
    <row r="245" spans="33:43">
      <c r="AG245" s="41"/>
      <c r="AH245" s="41"/>
      <c r="AI245" s="41"/>
      <c r="AJ245" s="39"/>
      <c r="AP245" s="40"/>
      <c r="AQ245" s="40"/>
    </row>
    <row r="246" spans="33:43">
      <c r="AG246" s="41"/>
      <c r="AH246" s="41"/>
      <c r="AI246" s="41"/>
      <c r="AJ246" s="39"/>
      <c r="AP246" s="40"/>
      <c r="AQ246" s="40"/>
    </row>
    <row r="247" spans="33:43">
      <c r="AG247" s="41"/>
      <c r="AH247" s="41"/>
      <c r="AI247" s="41"/>
      <c r="AJ247" s="39"/>
      <c r="AP247" s="40"/>
      <c r="AQ247" s="40"/>
    </row>
    <row r="248" spans="33:43">
      <c r="AG248" s="20"/>
      <c r="AH248" s="20"/>
      <c r="AI248" s="20"/>
      <c r="AJ248" s="39"/>
      <c r="AP248" s="40"/>
      <c r="AQ248" s="40"/>
    </row>
    <row r="249" spans="33:43">
      <c r="AG249" s="20"/>
      <c r="AH249" s="20"/>
      <c r="AI249" s="20"/>
      <c r="AJ249" s="39"/>
      <c r="AP249" s="40"/>
      <c r="AQ249" s="40"/>
    </row>
    <row r="250" spans="33:43">
      <c r="AG250" s="20"/>
      <c r="AH250" s="20"/>
      <c r="AI250" s="20"/>
      <c r="AJ250" s="39"/>
      <c r="AP250" s="40"/>
      <c r="AQ250" s="40"/>
    </row>
    <row r="251" spans="33:43">
      <c r="AG251" s="20"/>
      <c r="AH251" s="20"/>
      <c r="AI251" s="20"/>
      <c r="AJ251" s="39"/>
      <c r="AP251" s="40"/>
      <c r="AQ251" s="40"/>
    </row>
    <row r="252" spans="33:43">
      <c r="AG252" s="20"/>
      <c r="AH252" s="20"/>
      <c r="AI252" s="20"/>
      <c r="AJ252" s="39"/>
      <c r="AP252" s="40"/>
      <c r="AQ252" s="40"/>
    </row>
    <row r="253" spans="33:43">
      <c r="AG253" s="20"/>
      <c r="AH253" s="20"/>
      <c r="AI253" s="20"/>
      <c r="AJ253" s="39"/>
      <c r="AP253" s="40"/>
      <c r="AQ253" s="40"/>
    </row>
    <row r="254" spans="33:43">
      <c r="AG254" s="20"/>
      <c r="AH254" s="20"/>
      <c r="AI254" s="20"/>
      <c r="AJ254" s="39"/>
      <c r="AP254" s="40"/>
      <c r="AQ254" s="40"/>
    </row>
    <row r="255" spans="33:43">
      <c r="AG255" s="20"/>
      <c r="AH255" s="20"/>
      <c r="AI255" s="20"/>
      <c r="AJ255" s="39"/>
      <c r="AP255" s="40"/>
      <c r="AQ255" s="40"/>
    </row>
    <row r="256" spans="33:43">
      <c r="AG256" s="20"/>
      <c r="AH256" s="20"/>
      <c r="AI256" s="20"/>
      <c r="AJ256" s="39"/>
      <c r="AP256" s="40"/>
      <c r="AQ256" s="40"/>
    </row>
    <row r="257" spans="33:43">
      <c r="AG257" s="20"/>
      <c r="AH257" s="20"/>
      <c r="AI257" s="20"/>
      <c r="AJ257" s="39"/>
      <c r="AP257" s="40"/>
      <c r="AQ257" s="40"/>
    </row>
    <row r="258" spans="33:43">
      <c r="AG258" s="20"/>
      <c r="AH258" s="20"/>
      <c r="AI258" s="20"/>
      <c r="AJ258" s="39"/>
      <c r="AP258" s="40"/>
      <c r="AQ258" s="40"/>
    </row>
    <row r="259" spans="33:43">
      <c r="AG259" s="20"/>
      <c r="AH259" s="20"/>
      <c r="AI259" s="20"/>
      <c r="AJ259" s="39"/>
      <c r="AP259" s="40"/>
      <c r="AQ259" s="40"/>
    </row>
    <row r="260" spans="33:43">
      <c r="AG260" s="20"/>
      <c r="AH260" s="20"/>
      <c r="AI260" s="20"/>
      <c r="AJ260" s="39"/>
      <c r="AP260" s="40"/>
      <c r="AQ260" s="40"/>
    </row>
    <row r="261" spans="33:43">
      <c r="AG261" s="20"/>
      <c r="AH261" s="20"/>
      <c r="AI261" s="20"/>
      <c r="AJ261" s="39"/>
      <c r="AP261" s="40"/>
      <c r="AQ261" s="40"/>
    </row>
    <row r="262" spans="33:43">
      <c r="AG262" s="20"/>
      <c r="AH262" s="20"/>
      <c r="AI262" s="20"/>
      <c r="AJ262" s="39"/>
      <c r="AP262" s="40"/>
      <c r="AQ262" s="40"/>
    </row>
    <row r="263" spans="33:43">
      <c r="AG263" s="20"/>
      <c r="AH263" s="20"/>
      <c r="AI263" s="20"/>
      <c r="AJ263" s="39"/>
      <c r="AP263" s="40"/>
      <c r="AQ263" s="40"/>
    </row>
    <row r="264" spans="33:43">
      <c r="AG264" s="20"/>
      <c r="AH264" s="20"/>
      <c r="AI264" s="20"/>
      <c r="AJ264" s="39"/>
      <c r="AP264" s="40"/>
      <c r="AQ264" s="40"/>
    </row>
    <row r="265" spans="33:43">
      <c r="AG265" s="20"/>
      <c r="AH265" s="20"/>
      <c r="AI265" s="20"/>
      <c r="AJ265" s="39"/>
      <c r="AP265" s="40"/>
      <c r="AQ265" s="40"/>
    </row>
    <row r="266" spans="33:43">
      <c r="AG266" s="20"/>
      <c r="AH266" s="20"/>
      <c r="AI266" s="20"/>
      <c r="AJ266" s="39"/>
      <c r="AP266" s="40"/>
      <c r="AQ266" s="40"/>
    </row>
    <row r="267" spans="33:43">
      <c r="AG267" s="20"/>
      <c r="AH267" s="20"/>
      <c r="AI267" s="20"/>
      <c r="AJ267" s="39"/>
      <c r="AN267" s="40"/>
      <c r="AP267" s="40"/>
      <c r="AQ267" s="40"/>
    </row>
    <row r="268" spans="33:43">
      <c r="AG268" s="20"/>
      <c r="AH268" s="20"/>
      <c r="AI268" s="20"/>
      <c r="AJ268" s="39"/>
      <c r="AN268" s="40"/>
      <c r="AP268" s="40"/>
      <c r="AQ268" s="40"/>
    </row>
    <row r="269" spans="33:43">
      <c r="AG269" s="20"/>
      <c r="AH269" s="20"/>
      <c r="AI269" s="20"/>
      <c r="AJ269" s="39"/>
      <c r="AN269" s="40"/>
      <c r="AP269" s="40"/>
      <c r="AQ269" s="40"/>
    </row>
    <row r="270" spans="33:43">
      <c r="AG270" s="20"/>
      <c r="AH270" s="20"/>
      <c r="AI270" s="20"/>
      <c r="AJ270" s="39"/>
      <c r="AM270" s="40"/>
      <c r="AN270" s="40"/>
      <c r="AP270" s="40"/>
      <c r="AQ270" s="40"/>
    </row>
    <row r="271" spans="33:43">
      <c r="AG271" s="20"/>
      <c r="AH271" s="20"/>
      <c r="AI271" s="20"/>
      <c r="AJ271" s="39"/>
      <c r="AM271" s="40"/>
      <c r="AN271" s="40"/>
      <c r="AP271" s="40"/>
      <c r="AQ271" s="40"/>
    </row>
    <row r="272" spans="33:43">
      <c r="AG272" s="20"/>
      <c r="AH272" s="20"/>
      <c r="AI272" s="20"/>
      <c r="AJ272" s="39"/>
      <c r="AM272" s="40"/>
      <c r="AN272" s="40"/>
      <c r="AP272" s="40"/>
      <c r="AQ272" s="40"/>
    </row>
    <row r="273" spans="33:43">
      <c r="AG273" s="20"/>
      <c r="AH273" s="20"/>
      <c r="AI273" s="20"/>
      <c r="AJ273" s="39"/>
      <c r="AM273" s="40"/>
      <c r="AN273" s="40"/>
      <c r="AP273" s="40"/>
      <c r="AQ273" s="40"/>
    </row>
    <row r="274" spans="33:43">
      <c r="AG274" s="20"/>
      <c r="AH274" s="20"/>
      <c r="AI274" s="20"/>
      <c r="AJ274" s="39"/>
      <c r="AM274" s="40"/>
      <c r="AN274" s="40"/>
      <c r="AP274" s="40"/>
      <c r="AQ274" s="40"/>
    </row>
    <row r="275" spans="33:43">
      <c r="AG275" s="42"/>
      <c r="AH275" s="42"/>
      <c r="AI275" s="42"/>
      <c r="AJ275" s="39"/>
      <c r="AM275" s="40"/>
      <c r="AN275" s="40"/>
      <c r="AP275" s="40"/>
      <c r="AQ275" s="40"/>
    </row>
    <row r="276" spans="33:43">
      <c r="AG276" s="20"/>
      <c r="AH276" s="20"/>
      <c r="AI276" s="20"/>
      <c r="AJ276" s="39"/>
      <c r="AM276" s="40"/>
      <c r="AN276" s="40"/>
      <c r="AP276" s="40"/>
      <c r="AQ276" s="40"/>
    </row>
    <row r="277" spans="33:43">
      <c r="AG277" s="20"/>
      <c r="AH277" s="20"/>
      <c r="AI277" s="20"/>
      <c r="AJ277" s="39"/>
      <c r="AM277" s="40"/>
      <c r="AN277" s="40"/>
      <c r="AP277" s="40"/>
      <c r="AQ277" s="40"/>
    </row>
    <row r="278" spans="33:43">
      <c r="AG278" s="20"/>
      <c r="AH278" s="20"/>
      <c r="AI278" s="20"/>
      <c r="AJ278" s="39"/>
      <c r="AM278" s="40"/>
      <c r="AN278" s="40"/>
      <c r="AP278" s="40"/>
      <c r="AQ278" s="40"/>
    </row>
    <row r="279" spans="33:43">
      <c r="AG279" s="20"/>
      <c r="AH279" s="20"/>
      <c r="AI279" s="20"/>
      <c r="AJ279" s="39"/>
      <c r="AM279" s="40"/>
      <c r="AN279" s="40"/>
      <c r="AP279" s="40"/>
      <c r="AQ279" s="40"/>
    </row>
    <row r="280" spans="33:43">
      <c r="AG280" s="20"/>
      <c r="AH280" s="20"/>
      <c r="AI280" s="20"/>
      <c r="AJ280" s="39"/>
      <c r="AM280" s="40"/>
      <c r="AN280" s="40"/>
      <c r="AP280" s="40"/>
      <c r="AQ280" s="40"/>
    </row>
    <row r="281" spans="33:43">
      <c r="AG281" s="20"/>
      <c r="AH281" s="20"/>
      <c r="AI281" s="20"/>
      <c r="AJ281" s="39"/>
      <c r="AM281" s="40"/>
      <c r="AN281" s="40"/>
      <c r="AP281" s="40"/>
      <c r="AQ281" s="40"/>
    </row>
    <row r="282" spans="33:43">
      <c r="AG282" s="20"/>
      <c r="AH282" s="20"/>
      <c r="AI282" s="20"/>
      <c r="AJ282" s="39"/>
      <c r="AM282" s="40"/>
      <c r="AN282" s="40"/>
      <c r="AP282" s="40"/>
      <c r="AQ282" s="40"/>
    </row>
    <row r="283" spans="33:43">
      <c r="AG283" s="20"/>
      <c r="AH283" s="20"/>
      <c r="AI283" s="20"/>
      <c r="AJ283" s="39"/>
      <c r="AM283" s="40"/>
      <c r="AN283" s="40"/>
      <c r="AP283" s="40"/>
      <c r="AQ283" s="40"/>
    </row>
    <row r="284" spans="33:43">
      <c r="AG284" s="20"/>
      <c r="AH284" s="20"/>
      <c r="AI284" s="20"/>
      <c r="AJ284" s="39"/>
      <c r="AM284" s="40"/>
      <c r="AN284" s="40"/>
      <c r="AP284" s="40"/>
      <c r="AQ284" s="40"/>
    </row>
    <row r="285" spans="33:43">
      <c r="AG285" s="20"/>
      <c r="AH285" s="20"/>
      <c r="AI285" s="20"/>
      <c r="AJ285" s="39"/>
      <c r="AM285" s="40"/>
      <c r="AN285" s="40"/>
      <c r="AP285" s="40"/>
      <c r="AQ285" s="40"/>
    </row>
    <row r="286" spans="33:43">
      <c r="AG286" s="20"/>
      <c r="AH286" s="20"/>
      <c r="AI286" s="20"/>
      <c r="AJ286" s="39"/>
      <c r="AM286" s="40"/>
      <c r="AN286" s="40"/>
      <c r="AP286" s="40"/>
      <c r="AQ286" s="40"/>
    </row>
    <row r="287" spans="33:43">
      <c r="AG287" s="20"/>
      <c r="AH287" s="20"/>
      <c r="AI287" s="20"/>
      <c r="AJ287" s="39"/>
      <c r="AM287" s="40"/>
      <c r="AN287" s="40"/>
      <c r="AP287" s="40"/>
      <c r="AQ287" s="40"/>
    </row>
    <row r="288" spans="33:43">
      <c r="AG288" s="20"/>
      <c r="AH288" s="20"/>
      <c r="AI288" s="20"/>
      <c r="AJ288" s="39"/>
      <c r="AM288" s="40"/>
      <c r="AN288" s="40"/>
      <c r="AP288" s="40"/>
      <c r="AQ288" s="40"/>
    </row>
    <row r="289" spans="33:43">
      <c r="AG289" s="20"/>
      <c r="AH289" s="20"/>
      <c r="AI289" s="20"/>
      <c r="AJ289" s="39"/>
      <c r="AM289" s="40"/>
      <c r="AN289" s="40"/>
      <c r="AP289" s="40"/>
      <c r="AQ289" s="40"/>
    </row>
    <row r="290" spans="33:43">
      <c r="AG290" s="20"/>
      <c r="AH290" s="20"/>
      <c r="AI290" s="20"/>
      <c r="AJ290" s="39"/>
      <c r="AM290" s="40"/>
      <c r="AN290" s="40"/>
      <c r="AP290" s="40"/>
      <c r="AQ290" s="40"/>
    </row>
    <row r="291" spans="33:43">
      <c r="AG291" s="20"/>
      <c r="AH291" s="20"/>
      <c r="AI291" s="20"/>
      <c r="AJ291" s="39"/>
      <c r="AM291" s="40"/>
      <c r="AN291" s="40"/>
      <c r="AP291" s="40"/>
      <c r="AQ291" s="40"/>
    </row>
    <row r="292" spans="33:43">
      <c r="AG292" s="20"/>
      <c r="AH292" s="20"/>
      <c r="AI292" s="20"/>
      <c r="AJ292" s="39"/>
      <c r="AM292" s="40"/>
      <c r="AN292" s="40"/>
      <c r="AP292" s="40"/>
      <c r="AQ292" s="40"/>
    </row>
    <row r="293" spans="33:43">
      <c r="AG293" s="20"/>
      <c r="AH293" s="20"/>
      <c r="AI293" s="20"/>
      <c r="AJ293" s="39"/>
      <c r="AM293" s="40"/>
      <c r="AN293" s="40"/>
      <c r="AP293" s="40"/>
      <c r="AQ293" s="40"/>
    </row>
    <row r="294" spans="33:43">
      <c r="AG294" s="20"/>
      <c r="AH294" s="20"/>
      <c r="AI294" s="20"/>
      <c r="AJ294" s="39"/>
      <c r="AM294" s="40"/>
      <c r="AN294" s="40"/>
      <c r="AP294" s="40"/>
      <c r="AQ294" s="40"/>
    </row>
    <row r="295" spans="33:43">
      <c r="AG295" s="20"/>
      <c r="AH295" s="20"/>
      <c r="AI295" s="20"/>
      <c r="AJ295" s="39"/>
      <c r="AM295" s="40"/>
      <c r="AN295" s="40"/>
      <c r="AP295" s="40"/>
      <c r="AQ295" s="40"/>
    </row>
    <row r="296" spans="33:43">
      <c r="AG296" s="20"/>
      <c r="AH296" s="20"/>
      <c r="AI296" s="20"/>
      <c r="AJ296" s="39"/>
      <c r="AM296" s="40"/>
      <c r="AN296" s="40"/>
      <c r="AP296" s="40"/>
      <c r="AQ296" s="40"/>
    </row>
    <row r="297" spans="33:43">
      <c r="AG297" s="20"/>
      <c r="AH297" s="20"/>
      <c r="AI297" s="20"/>
      <c r="AJ297" s="39"/>
      <c r="AM297" s="40"/>
      <c r="AN297" s="40"/>
      <c r="AP297" s="40"/>
      <c r="AQ297" s="40"/>
    </row>
    <row r="298" spans="33:43">
      <c r="AG298" s="20"/>
      <c r="AH298" s="20"/>
      <c r="AI298" s="20"/>
      <c r="AJ298" s="39"/>
      <c r="AM298" s="40"/>
      <c r="AN298" s="40"/>
      <c r="AP298" s="40"/>
      <c r="AQ298" s="40"/>
    </row>
    <row r="299" spans="33:43">
      <c r="AG299" s="20"/>
      <c r="AH299" s="20"/>
      <c r="AI299" s="20"/>
      <c r="AJ299" s="39"/>
      <c r="AM299" s="40"/>
      <c r="AN299" s="40"/>
      <c r="AP299" s="40"/>
      <c r="AQ299" s="40"/>
    </row>
    <row r="300" spans="33:43">
      <c r="AG300" s="20"/>
      <c r="AH300" s="20"/>
      <c r="AI300" s="20"/>
      <c r="AJ300" s="39"/>
      <c r="AM300" s="40"/>
      <c r="AN300" s="40"/>
      <c r="AP300" s="40"/>
      <c r="AQ300" s="40"/>
    </row>
    <row r="301" spans="33:43">
      <c r="AG301" s="20"/>
      <c r="AH301" s="20"/>
      <c r="AI301" s="20"/>
      <c r="AJ301" s="39"/>
      <c r="AM301" s="40"/>
      <c r="AN301" s="40"/>
      <c r="AP301" s="40"/>
      <c r="AQ301" s="40"/>
    </row>
    <row r="302" spans="33:43">
      <c r="AG302" s="20"/>
      <c r="AH302" s="20"/>
      <c r="AI302" s="20"/>
      <c r="AJ302" s="39"/>
      <c r="AM302" s="40"/>
      <c r="AN302" s="40"/>
      <c r="AP302" s="40"/>
      <c r="AQ302" s="40"/>
    </row>
    <row r="303" spans="33:43">
      <c r="AG303" s="20"/>
      <c r="AH303" s="20"/>
      <c r="AI303" s="20"/>
      <c r="AJ303" s="39"/>
      <c r="AM303" s="40"/>
      <c r="AN303" s="40"/>
      <c r="AP303" s="40"/>
      <c r="AQ303" s="40"/>
    </row>
    <row r="304" spans="33:43">
      <c r="AG304" s="20"/>
      <c r="AH304" s="20"/>
      <c r="AI304" s="20"/>
      <c r="AJ304" s="39"/>
      <c r="AM304" s="40"/>
      <c r="AN304" s="40"/>
      <c r="AP304" s="40"/>
      <c r="AQ304" s="40"/>
    </row>
    <row r="305" spans="33:43">
      <c r="AG305" s="20"/>
      <c r="AH305" s="20"/>
      <c r="AI305" s="20"/>
      <c r="AJ305" s="39"/>
      <c r="AM305" s="40"/>
      <c r="AN305" s="40"/>
      <c r="AP305" s="40"/>
      <c r="AQ305" s="40"/>
    </row>
    <row r="306" spans="33:43">
      <c r="AG306" s="20"/>
      <c r="AH306" s="20"/>
      <c r="AI306" s="20"/>
      <c r="AJ306" s="39"/>
      <c r="AM306" s="40"/>
      <c r="AN306" s="40"/>
      <c r="AP306" s="40"/>
      <c r="AQ306" s="40"/>
    </row>
    <row r="307" spans="33:43">
      <c r="AG307" s="20"/>
      <c r="AH307" s="20"/>
      <c r="AI307" s="20"/>
      <c r="AJ307" s="39"/>
      <c r="AM307" s="40"/>
      <c r="AN307" s="40"/>
      <c r="AP307" s="40"/>
      <c r="AQ307" s="40"/>
    </row>
    <row r="308" spans="33:43">
      <c r="AG308" s="20"/>
      <c r="AH308" s="20"/>
      <c r="AI308" s="20"/>
      <c r="AJ308" s="39"/>
      <c r="AM308" s="40"/>
      <c r="AN308" s="40"/>
      <c r="AP308" s="40"/>
      <c r="AQ308" s="40"/>
    </row>
    <row r="309" spans="33:43">
      <c r="AG309" s="20"/>
      <c r="AH309" s="20"/>
      <c r="AI309" s="20"/>
      <c r="AJ309" s="39"/>
      <c r="AM309" s="40"/>
      <c r="AN309" s="40"/>
      <c r="AP309" s="40"/>
      <c r="AQ309" s="40"/>
    </row>
    <row r="310" spans="33:43">
      <c r="AG310" s="20"/>
      <c r="AH310" s="20"/>
      <c r="AI310" s="20"/>
      <c r="AJ310" s="39"/>
      <c r="AM310" s="40"/>
      <c r="AN310" s="40"/>
      <c r="AP310" s="40"/>
      <c r="AQ310" s="40"/>
    </row>
    <row r="311" spans="33:43">
      <c r="AG311" s="20"/>
      <c r="AH311" s="20"/>
      <c r="AI311" s="20"/>
      <c r="AJ311" s="39"/>
      <c r="AM311" s="40"/>
      <c r="AN311" s="40"/>
    </row>
    <row r="312" spans="33:43">
      <c r="AG312" s="20"/>
      <c r="AH312" s="20"/>
      <c r="AI312" s="20"/>
      <c r="AJ312" s="39"/>
      <c r="AM312" s="40"/>
      <c r="AN312" s="40"/>
    </row>
    <row r="313" spans="33:43">
      <c r="AG313" s="20"/>
      <c r="AH313" s="20"/>
      <c r="AI313" s="20"/>
      <c r="AJ313" s="39"/>
      <c r="AM313" s="40"/>
      <c r="AN313" s="40"/>
    </row>
    <row r="314" spans="33:43">
      <c r="AG314" s="20"/>
      <c r="AH314" s="20"/>
      <c r="AI314" s="20"/>
      <c r="AJ314" s="39"/>
      <c r="AM314" s="40"/>
      <c r="AN314" s="40"/>
    </row>
    <row r="315" spans="33:43">
      <c r="AG315" s="20"/>
      <c r="AH315" s="20"/>
      <c r="AI315" s="20"/>
      <c r="AJ315" s="39"/>
      <c r="AM315" s="40"/>
      <c r="AN315" s="40"/>
    </row>
    <row r="316" spans="33:43">
      <c r="AG316" s="20"/>
      <c r="AH316" s="20"/>
      <c r="AI316" s="20"/>
      <c r="AJ316" s="39"/>
      <c r="AM316" s="40"/>
      <c r="AN316" s="40"/>
    </row>
    <row r="317" spans="33:43">
      <c r="AG317" s="20"/>
      <c r="AH317" s="20"/>
      <c r="AI317" s="20"/>
      <c r="AJ317" s="39"/>
      <c r="AM317" s="40"/>
      <c r="AN317" s="40"/>
    </row>
    <row r="318" spans="33:43">
      <c r="AG318" s="20"/>
      <c r="AH318" s="20"/>
      <c r="AI318" s="20"/>
      <c r="AJ318" s="39"/>
      <c r="AM318" s="40"/>
      <c r="AN318" s="40"/>
    </row>
    <row r="319" spans="33:43">
      <c r="AG319" s="20"/>
      <c r="AH319" s="20"/>
      <c r="AI319" s="20"/>
      <c r="AJ319" s="39"/>
      <c r="AM319" s="40"/>
      <c r="AN319" s="40"/>
    </row>
    <row r="320" spans="33:43">
      <c r="AG320" s="20"/>
      <c r="AH320" s="20"/>
      <c r="AI320" s="20"/>
      <c r="AJ320" s="39"/>
      <c r="AM320" s="40"/>
      <c r="AN320" s="40"/>
    </row>
    <row r="321" spans="33:40">
      <c r="AG321" s="20"/>
      <c r="AH321" s="20"/>
      <c r="AI321" s="20"/>
      <c r="AJ321" s="39"/>
      <c r="AM321" s="40"/>
      <c r="AN321" s="40"/>
    </row>
    <row r="322" spans="33:40">
      <c r="AG322" s="20"/>
      <c r="AH322" s="20"/>
      <c r="AI322" s="20"/>
      <c r="AJ322" s="39"/>
      <c r="AM322" s="40"/>
      <c r="AN322" s="40"/>
    </row>
    <row r="323" spans="33:40">
      <c r="AG323" s="20"/>
      <c r="AH323" s="20"/>
      <c r="AI323" s="20"/>
      <c r="AJ323" s="39"/>
      <c r="AM323" s="40"/>
      <c r="AN323" s="40"/>
    </row>
    <row r="324" spans="33:40">
      <c r="AG324" s="20"/>
      <c r="AH324" s="20"/>
      <c r="AI324" s="20"/>
      <c r="AJ324" s="39"/>
      <c r="AM324" s="40"/>
    </row>
    <row r="325" spans="33:40">
      <c r="AG325" s="20"/>
      <c r="AH325" s="20"/>
      <c r="AI325" s="20"/>
      <c r="AJ325" s="39"/>
      <c r="AM325" s="40"/>
    </row>
    <row r="326" spans="33:40">
      <c r="AG326" s="20"/>
      <c r="AH326" s="20"/>
      <c r="AI326" s="20"/>
      <c r="AJ326" s="39"/>
      <c r="AM326" s="40"/>
    </row>
    <row r="327" spans="33:40">
      <c r="AG327" s="20"/>
      <c r="AH327" s="20"/>
      <c r="AI327" s="20"/>
      <c r="AJ327" s="39"/>
    </row>
    <row r="328" spans="33:40">
      <c r="AG328" s="20"/>
      <c r="AH328" s="20"/>
      <c r="AI328" s="20"/>
      <c r="AJ328" s="39"/>
    </row>
    <row r="329" spans="33:40">
      <c r="AG329" s="20"/>
      <c r="AH329" s="20"/>
      <c r="AI329" s="20"/>
      <c r="AJ329" s="39"/>
    </row>
    <row r="330" spans="33:40">
      <c r="AG330" s="20"/>
      <c r="AH330" s="20"/>
      <c r="AI330" s="20"/>
      <c r="AJ330" s="39"/>
    </row>
    <row r="331" spans="33:40">
      <c r="AG331" s="20"/>
      <c r="AH331" s="20"/>
      <c r="AI331" s="20"/>
      <c r="AJ331" s="39"/>
    </row>
    <row r="332" spans="33:40">
      <c r="AG332" s="20"/>
      <c r="AH332" s="20"/>
      <c r="AI332" s="20"/>
      <c r="AJ332" s="39"/>
    </row>
    <row r="333" spans="33:40">
      <c r="AG333" s="20"/>
      <c r="AH333" s="20"/>
      <c r="AI333" s="20"/>
      <c r="AJ333" s="39"/>
    </row>
    <row r="334" spans="33:40">
      <c r="AG334" s="20"/>
      <c r="AH334" s="20"/>
      <c r="AI334" s="20"/>
      <c r="AJ334" s="39"/>
    </row>
    <row r="335" spans="33:40">
      <c r="AG335" s="20"/>
      <c r="AH335" s="20"/>
      <c r="AI335" s="20"/>
      <c r="AJ335" s="39"/>
    </row>
    <row r="336" spans="33:40">
      <c r="AG336" s="20"/>
      <c r="AH336" s="20"/>
      <c r="AI336" s="20"/>
      <c r="AJ336" s="39"/>
    </row>
    <row r="337" spans="33:36">
      <c r="AG337" s="20"/>
      <c r="AH337" s="20"/>
      <c r="AI337" s="20"/>
      <c r="AJ337" s="39"/>
    </row>
    <row r="338" spans="33:36">
      <c r="AG338" s="20"/>
      <c r="AH338" s="20"/>
      <c r="AI338" s="20"/>
      <c r="AJ338" s="39"/>
    </row>
    <row r="339" spans="33:36">
      <c r="AG339" s="20"/>
      <c r="AH339" s="20"/>
      <c r="AI339" s="20"/>
      <c r="AJ339" s="39"/>
    </row>
    <row r="340" spans="33:36">
      <c r="AG340" s="20"/>
      <c r="AH340" s="20"/>
      <c r="AI340" s="20"/>
      <c r="AJ340" s="39"/>
    </row>
    <row r="341" spans="33:36">
      <c r="AG341" s="20"/>
      <c r="AH341" s="20"/>
      <c r="AI341" s="20"/>
      <c r="AJ341" s="39"/>
    </row>
    <row r="342" spans="33:36">
      <c r="AG342" s="20"/>
      <c r="AH342" s="20"/>
      <c r="AI342" s="20"/>
      <c r="AJ342" s="39"/>
    </row>
    <row r="343" spans="33:36">
      <c r="AG343" s="20"/>
      <c r="AH343" s="20"/>
      <c r="AI343" s="20"/>
      <c r="AJ343" s="39"/>
    </row>
    <row r="344" spans="33:36">
      <c r="AG344" s="20"/>
      <c r="AH344" s="20"/>
      <c r="AI344" s="20"/>
      <c r="AJ344" s="39"/>
    </row>
    <row r="345" spans="33:36">
      <c r="AG345" s="20"/>
      <c r="AH345" s="20"/>
      <c r="AI345" s="20"/>
      <c r="AJ345" s="39"/>
    </row>
    <row r="346" spans="33:36">
      <c r="AG346" s="20"/>
      <c r="AH346" s="20"/>
      <c r="AI346" s="20"/>
      <c r="AJ346" s="39"/>
    </row>
    <row r="347" spans="33:36">
      <c r="AG347" s="20"/>
      <c r="AH347" s="20"/>
      <c r="AI347" s="20"/>
      <c r="AJ347" s="39"/>
    </row>
    <row r="348" spans="33:36">
      <c r="AG348" s="20"/>
      <c r="AH348" s="20"/>
      <c r="AI348" s="20"/>
      <c r="AJ348" s="39"/>
    </row>
    <row r="349" spans="33:36">
      <c r="AG349" s="20"/>
      <c r="AH349" s="20"/>
      <c r="AI349" s="20"/>
      <c r="AJ349" s="39"/>
    </row>
    <row r="350" spans="33:36">
      <c r="AG350" s="20"/>
      <c r="AH350" s="20"/>
      <c r="AI350" s="20"/>
      <c r="AJ350" s="39"/>
    </row>
    <row r="351" spans="33:36">
      <c r="AG351" s="20"/>
      <c r="AH351" s="20"/>
      <c r="AI351" s="20"/>
      <c r="AJ351" s="39"/>
    </row>
    <row r="352" spans="33:36">
      <c r="AG352" s="20"/>
      <c r="AH352" s="20"/>
      <c r="AI352" s="20"/>
      <c r="AJ352" s="39"/>
    </row>
    <row r="353" spans="33:36">
      <c r="AG353" s="20"/>
      <c r="AH353" s="20"/>
      <c r="AI353" s="20"/>
      <c r="AJ353" s="39"/>
    </row>
    <row r="354" spans="33:36">
      <c r="AG354" s="20"/>
      <c r="AH354" s="20"/>
      <c r="AI354" s="20"/>
      <c r="AJ354" s="39"/>
    </row>
    <row r="355" spans="33:36">
      <c r="AG355" s="20"/>
      <c r="AH355" s="20"/>
      <c r="AI355" s="20"/>
      <c r="AJ355" s="39"/>
    </row>
    <row r="356" spans="33:36">
      <c r="AG356" s="20"/>
      <c r="AH356" s="20"/>
      <c r="AI356" s="20"/>
      <c r="AJ356" s="39"/>
    </row>
    <row r="357" spans="33:36">
      <c r="AG357" s="20"/>
      <c r="AH357" s="20"/>
      <c r="AI357" s="20"/>
      <c r="AJ357" s="39"/>
    </row>
    <row r="358" spans="33:36">
      <c r="AG358" s="20"/>
      <c r="AH358" s="20"/>
      <c r="AI358" s="20"/>
      <c r="AJ358" s="39"/>
    </row>
    <row r="359" spans="33:36">
      <c r="AG359" s="20"/>
      <c r="AH359" s="20"/>
      <c r="AI359" s="20"/>
      <c r="AJ359" s="39"/>
    </row>
    <row r="360" spans="33:36">
      <c r="AG360" s="20"/>
      <c r="AH360" s="20"/>
      <c r="AI360" s="20"/>
      <c r="AJ360" s="39"/>
    </row>
    <row r="361" spans="33:36">
      <c r="AG361" s="20"/>
      <c r="AH361" s="20"/>
      <c r="AI361" s="20"/>
      <c r="AJ361" s="39"/>
    </row>
    <row r="362" spans="33:36">
      <c r="AG362" s="20"/>
      <c r="AH362" s="20"/>
      <c r="AI362" s="20"/>
      <c r="AJ362" s="39"/>
    </row>
    <row r="363" spans="33:36">
      <c r="AG363" s="20"/>
      <c r="AH363" s="20"/>
      <c r="AI363" s="20"/>
      <c r="AJ363" s="39"/>
    </row>
    <row r="364" spans="33:36">
      <c r="AG364" s="20"/>
      <c r="AH364" s="20"/>
      <c r="AI364" s="20"/>
      <c r="AJ364" s="39"/>
    </row>
    <row r="365" spans="33:36">
      <c r="AG365" s="20"/>
      <c r="AH365" s="20"/>
      <c r="AI365" s="20"/>
      <c r="AJ365" s="39"/>
    </row>
    <row r="366" spans="33:36">
      <c r="AG366" s="20"/>
      <c r="AH366" s="20"/>
      <c r="AI366" s="20"/>
      <c r="AJ366" s="39"/>
    </row>
    <row r="367" spans="33:36">
      <c r="AG367" s="20"/>
      <c r="AH367" s="20"/>
      <c r="AI367" s="20"/>
      <c r="AJ367" s="39"/>
    </row>
    <row r="368" spans="33:36">
      <c r="AG368" s="20"/>
      <c r="AH368" s="20"/>
      <c r="AI368" s="20"/>
      <c r="AJ368" s="39"/>
    </row>
    <row r="369" spans="33:43">
      <c r="AG369" s="20"/>
      <c r="AH369" s="20"/>
      <c r="AI369" s="20"/>
      <c r="AJ369" s="39"/>
    </row>
    <row r="370" spans="33:43">
      <c r="AG370" s="20"/>
      <c r="AH370" s="20"/>
      <c r="AI370" s="20"/>
      <c r="AJ370" s="39"/>
      <c r="AP370" s="40"/>
      <c r="AQ370" s="40"/>
    </row>
    <row r="371" spans="33:43">
      <c r="AG371" s="20"/>
      <c r="AH371" s="20"/>
      <c r="AI371" s="20"/>
      <c r="AJ371" s="39"/>
      <c r="AP371" s="40"/>
      <c r="AQ371" s="40"/>
    </row>
    <row r="372" spans="33:43">
      <c r="AG372" s="20"/>
      <c r="AH372" s="20"/>
      <c r="AI372" s="20"/>
      <c r="AJ372" s="39"/>
      <c r="AP372" s="40"/>
      <c r="AQ372" s="40"/>
    </row>
    <row r="373" spans="33:43">
      <c r="AG373" s="20"/>
      <c r="AH373" s="20"/>
      <c r="AI373" s="20"/>
      <c r="AJ373" s="39"/>
      <c r="AP373" s="40"/>
      <c r="AQ373" s="40"/>
    </row>
    <row r="374" spans="33:43">
      <c r="AG374" s="20"/>
      <c r="AH374" s="20"/>
      <c r="AI374" s="20"/>
      <c r="AJ374" s="39"/>
      <c r="AP374" s="40"/>
      <c r="AQ374" s="40"/>
    </row>
    <row r="375" spans="33:43">
      <c r="AG375" s="20"/>
      <c r="AH375" s="20"/>
      <c r="AI375" s="20"/>
      <c r="AJ375" s="39"/>
    </row>
    <row r="376" spans="33:43">
      <c r="AG376" s="20"/>
      <c r="AH376" s="20"/>
      <c r="AI376" s="20"/>
      <c r="AJ376" s="39"/>
    </row>
    <row r="377" spans="33:43">
      <c r="AG377" s="20"/>
      <c r="AH377" s="20"/>
      <c r="AI377" s="20"/>
      <c r="AJ377" s="39"/>
    </row>
    <row r="378" spans="33:43">
      <c r="AG378" s="20"/>
      <c r="AH378" s="20"/>
      <c r="AI378" s="20"/>
      <c r="AJ378" s="39"/>
    </row>
    <row r="379" spans="33:43">
      <c r="AG379" s="20"/>
      <c r="AH379" s="20"/>
      <c r="AI379" s="20"/>
      <c r="AJ379" s="39"/>
    </row>
    <row r="380" spans="33:43">
      <c r="AG380" s="20"/>
      <c r="AH380" s="20"/>
      <c r="AI380" s="20"/>
      <c r="AJ380" s="39"/>
    </row>
    <row r="381" spans="33:43">
      <c r="AG381" s="20"/>
      <c r="AH381" s="20"/>
      <c r="AI381" s="20"/>
      <c r="AJ381" s="39"/>
    </row>
    <row r="382" spans="33:43">
      <c r="AG382" s="20"/>
      <c r="AH382" s="20"/>
      <c r="AI382" s="20"/>
      <c r="AJ382" s="39"/>
    </row>
    <row r="383" spans="33:43">
      <c r="AG383" s="20"/>
      <c r="AH383" s="20"/>
      <c r="AI383" s="20"/>
      <c r="AJ383" s="39"/>
      <c r="AN383" s="40"/>
    </row>
    <row r="384" spans="33:43">
      <c r="AG384" s="20"/>
      <c r="AH384" s="20"/>
      <c r="AI384" s="20"/>
      <c r="AJ384" s="39"/>
      <c r="AN384" s="40"/>
    </row>
    <row r="385" spans="33:40">
      <c r="AG385" s="20"/>
      <c r="AH385" s="20"/>
      <c r="AI385" s="20"/>
      <c r="AJ385" s="39"/>
      <c r="AN385" s="40"/>
    </row>
    <row r="386" spans="33:40">
      <c r="AG386" s="20"/>
      <c r="AH386" s="20"/>
      <c r="AI386" s="20"/>
      <c r="AJ386" s="39"/>
      <c r="AM386" s="40"/>
      <c r="AN386" s="40"/>
    </row>
    <row r="387" spans="33:40">
      <c r="AG387" s="20"/>
      <c r="AH387" s="20"/>
      <c r="AI387" s="20"/>
      <c r="AJ387" s="39"/>
      <c r="AM387" s="40"/>
      <c r="AN387" s="40"/>
    </row>
    <row r="388" spans="33:40">
      <c r="AG388" s="20"/>
      <c r="AH388" s="20"/>
      <c r="AI388" s="20"/>
      <c r="AJ388" s="39"/>
      <c r="AM388" s="40"/>
    </row>
    <row r="389" spans="33:40">
      <c r="AG389" s="20"/>
      <c r="AH389" s="20"/>
      <c r="AI389" s="20"/>
      <c r="AJ389" s="39"/>
      <c r="AM389" s="40"/>
    </row>
    <row r="390" spans="33:40">
      <c r="AG390" s="20"/>
      <c r="AH390" s="20"/>
      <c r="AI390" s="20"/>
      <c r="AJ390" s="39"/>
      <c r="AM390" s="40"/>
    </row>
    <row r="391" spans="33:40">
      <c r="AG391" s="20"/>
      <c r="AH391" s="20"/>
      <c r="AI391" s="20"/>
      <c r="AJ391" s="39"/>
    </row>
    <row r="392" spans="33:40">
      <c r="AG392" s="20"/>
      <c r="AH392" s="20"/>
      <c r="AI392" s="20"/>
      <c r="AJ392" s="39"/>
    </row>
    <row r="393" spans="33:40">
      <c r="AG393" s="20"/>
      <c r="AH393" s="20"/>
      <c r="AI393" s="20"/>
      <c r="AJ393" s="39"/>
    </row>
    <row r="394" spans="33:40">
      <c r="AG394" s="20"/>
      <c r="AH394" s="20"/>
      <c r="AI394" s="20"/>
      <c r="AJ394" s="39"/>
    </row>
    <row r="395" spans="33:40">
      <c r="AG395" s="20"/>
      <c r="AH395" s="20"/>
      <c r="AI395" s="20"/>
      <c r="AJ395" s="39"/>
    </row>
    <row r="396" spans="33:40">
      <c r="AG396" s="20"/>
      <c r="AH396" s="20"/>
      <c r="AI396" s="20"/>
      <c r="AJ396" s="39"/>
    </row>
    <row r="397" spans="33:40">
      <c r="AG397" s="20"/>
      <c r="AH397" s="20"/>
      <c r="AI397" s="20"/>
      <c r="AJ397" s="39"/>
    </row>
    <row r="398" spans="33:40">
      <c r="AG398" s="20"/>
      <c r="AH398" s="20"/>
      <c r="AI398" s="20"/>
      <c r="AJ398" s="39"/>
    </row>
    <row r="399" spans="33:40">
      <c r="AG399" s="20"/>
      <c r="AH399" s="20"/>
      <c r="AI399" s="20"/>
      <c r="AJ399" s="39"/>
    </row>
    <row r="400" spans="33:40">
      <c r="AG400" s="20"/>
      <c r="AH400" s="20"/>
      <c r="AI400" s="20"/>
      <c r="AJ400" s="39"/>
    </row>
    <row r="401" spans="33:36">
      <c r="AG401" s="20"/>
      <c r="AH401" s="20"/>
      <c r="AI401" s="20"/>
      <c r="AJ401" s="39"/>
    </row>
    <row r="402" spans="33:36">
      <c r="AG402" s="20"/>
      <c r="AH402" s="20"/>
      <c r="AI402" s="20"/>
      <c r="AJ402" s="39"/>
    </row>
    <row r="403" spans="33:36">
      <c r="AG403" s="20"/>
      <c r="AH403" s="20"/>
      <c r="AI403" s="20"/>
      <c r="AJ403" s="39"/>
    </row>
    <row r="404" spans="33:36">
      <c r="AG404" s="20"/>
      <c r="AH404" s="20"/>
      <c r="AI404" s="20"/>
      <c r="AJ404" s="39"/>
    </row>
    <row r="405" spans="33:36">
      <c r="AG405" s="20"/>
      <c r="AH405" s="20"/>
      <c r="AI405" s="20"/>
      <c r="AJ405" s="39"/>
    </row>
    <row r="406" spans="33:36">
      <c r="AG406" s="20"/>
      <c r="AH406" s="20"/>
      <c r="AI406" s="20"/>
      <c r="AJ406" s="39"/>
    </row>
    <row r="407" spans="33:36">
      <c r="AG407" s="20"/>
      <c r="AH407" s="20"/>
      <c r="AI407" s="20"/>
      <c r="AJ407" s="39"/>
    </row>
    <row r="408" spans="33:36">
      <c r="AG408" s="20"/>
      <c r="AH408" s="20"/>
      <c r="AI408" s="20"/>
      <c r="AJ408" s="39"/>
    </row>
    <row r="409" spans="33:36">
      <c r="AG409" s="20"/>
      <c r="AH409" s="20"/>
      <c r="AI409" s="20"/>
      <c r="AJ409" s="39"/>
    </row>
    <row r="410" spans="33:36">
      <c r="AG410" s="20"/>
      <c r="AH410" s="20"/>
      <c r="AI410" s="20"/>
      <c r="AJ410" s="39"/>
    </row>
    <row r="411" spans="33:36">
      <c r="AG411" s="20"/>
      <c r="AH411" s="20"/>
      <c r="AI411" s="20"/>
      <c r="AJ411" s="39"/>
    </row>
    <row r="412" spans="33:36">
      <c r="AG412" s="20"/>
      <c r="AH412" s="20"/>
      <c r="AI412" s="20"/>
      <c r="AJ412" s="39"/>
    </row>
    <row r="413" spans="33:36">
      <c r="AG413" s="20"/>
      <c r="AH413" s="20"/>
      <c r="AI413" s="20"/>
      <c r="AJ413" s="39"/>
    </row>
    <row r="414" spans="33:36">
      <c r="AG414" s="20"/>
      <c r="AH414" s="20"/>
      <c r="AI414" s="20"/>
      <c r="AJ414" s="39"/>
    </row>
    <row r="415" spans="33:36">
      <c r="AG415" s="20"/>
      <c r="AH415" s="20"/>
      <c r="AI415" s="20"/>
      <c r="AJ415" s="39"/>
    </row>
    <row r="416" spans="33:36">
      <c r="AG416" s="20"/>
      <c r="AH416" s="20"/>
      <c r="AI416" s="20"/>
      <c r="AJ416" s="39"/>
    </row>
    <row r="417" spans="33:36">
      <c r="AG417" s="20"/>
      <c r="AH417" s="20"/>
      <c r="AI417" s="20"/>
      <c r="AJ417" s="39"/>
    </row>
    <row r="418" spans="33:36">
      <c r="AG418" s="20"/>
      <c r="AH418" s="20"/>
      <c r="AI418" s="20"/>
      <c r="AJ418" s="39"/>
    </row>
    <row r="419" spans="33:36">
      <c r="AG419" s="20"/>
      <c r="AH419" s="20"/>
      <c r="AI419" s="20"/>
      <c r="AJ419" s="39"/>
    </row>
    <row r="420" spans="33:36">
      <c r="AG420" s="20"/>
      <c r="AH420" s="20"/>
      <c r="AI420" s="20"/>
      <c r="AJ420" s="39"/>
    </row>
    <row r="421" spans="33:36">
      <c r="AG421" s="20"/>
      <c r="AH421" s="20"/>
      <c r="AI421" s="20"/>
      <c r="AJ421" s="39"/>
    </row>
    <row r="422" spans="33:36">
      <c r="AG422" s="20"/>
      <c r="AH422" s="20"/>
      <c r="AI422" s="20"/>
      <c r="AJ422" s="39"/>
    </row>
    <row r="423" spans="33:36">
      <c r="AG423" s="20"/>
      <c r="AH423" s="20"/>
      <c r="AI423" s="20"/>
      <c r="AJ423" s="39"/>
    </row>
    <row r="424" spans="33:36">
      <c r="AG424" s="20"/>
      <c r="AH424" s="20"/>
      <c r="AI424" s="20"/>
      <c r="AJ424" s="39"/>
    </row>
    <row r="425" spans="33:36">
      <c r="AG425" s="20"/>
      <c r="AH425" s="20"/>
      <c r="AI425" s="20"/>
      <c r="AJ425" s="39"/>
    </row>
    <row r="426" spans="33:36">
      <c r="AG426" s="20"/>
      <c r="AH426" s="20"/>
      <c r="AI426" s="20"/>
      <c r="AJ426" s="39"/>
    </row>
    <row r="427" spans="33:36">
      <c r="AG427" s="20"/>
      <c r="AH427" s="20"/>
      <c r="AI427" s="20"/>
      <c r="AJ427" s="39"/>
    </row>
    <row r="428" spans="33:36">
      <c r="AG428" s="20"/>
      <c r="AH428" s="20"/>
      <c r="AI428" s="20"/>
      <c r="AJ428" s="39"/>
    </row>
    <row r="429" spans="33:36">
      <c r="AG429" s="20"/>
      <c r="AH429" s="20"/>
      <c r="AI429" s="20"/>
      <c r="AJ429" s="39"/>
    </row>
    <row r="430" spans="33:36">
      <c r="AG430" s="20"/>
      <c r="AH430" s="20"/>
      <c r="AI430" s="20"/>
      <c r="AJ430" s="39"/>
    </row>
    <row r="431" spans="33:36">
      <c r="AG431" s="20"/>
      <c r="AH431" s="20"/>
      <c r="AI431" s="20"/>
      <c r="AJ431" s="39"/>
    </row>
    <row r="432" spans="33:36">
      <c r="AG432" s="20"/>
      <c r="AH432" s="20"/>
      <c r="AI432" s="20"/>
      <c r="AJ432" s="39"/>
    </row>
    <row r="433" spans="33:36">
      <c r="AG433" s="20"/>
      <c r="AH433" s="20"/>
      <c r="AI433" s="20"/>
      <c r="AJ433" s="39"/>
    </row>
    <row r="434" spans="33:36">
      <c r="AG434" s="20"/>
      <c r="AH434" s="20"/>
      <c r="AI434" s="20"/>
      <c r="AJ434" s="39"/>
    </row>
    <row r="435" spans="33:36">
      <c r="AG435" s="20"/>
      <c r="AH435" s="20"/>
      <c r="AI435" s="20"/>
      <c r="AJ435" s="39"/>
    </row>
    <row r="436" spans="33:36">
      <c r="AG436" s="20"/>
      <c r="AH436" s="20"/>
      <c r="AI436" s="20"/>
      <c r="AJ436" s="39"/>
    </row>
    <row r="437" spans="33:36">
      <c r="AG437" s="20"/>
      <c r="AH437" s="20"/>
      <c r="AI437" s="20"/>
      <c r="AJ437" s="39"/>
    </row>
    <row r="438" spans="33:36">
      <c r="AG438" s="20"/>
      <c r="AH438" s="20"/>
      <c r="AI438" s="20"/>
      <c r="AJ438" s="39"/>
    </row>
    <row r="439" spans="33:36">
      <c r="AG439" s="20"/>
      <c r="AH439" s="20"/>
      <c r="AI439" s="20"/>
      <c r="AJ439" s="39"/>
    </row>
    <row r="440" spans="33:36">
      <c r="AG440" s="20"/>
      <c r="AH440" s="20"/>
      <c r="AI440" s="20"/>
      <c r="AJ440" s="39"/>
    </row>
    <row r="441" spans="33:36">
      <c r="AG441" s="20"/>
      <c r="AH441" s="20"/>
      <c r="AI441" s="20"/>
      <c r="AJ441" s="39"/>
    </row>
    <row r="442" spans="33:36">
      <c r="AG442" s="20"/>
      <c r="AH442" s="20"/>
      <c r="AI442" s="20"/>
      <c r="AJ442" s="39"/>
    </row>
    <row r="443" spans="33:36">
      <c r="AG443" s="20"/>
      <c r="AH443" s="20"/>
      <c r="AI443" s="20"/>
      <c r="AJ443" s="39"/>
    </row>
    <row r="444" spans="33:36">
      <c r="AG444" s="20"/>
      <c r="AH444" s="20"/>
      <c r="AI444" s="20"/>
      <c r="AJ444" s="39"/>
    </row>
    <row r="445" spans="33:36">
      <c r="AG445" s="20"/>
      <c r="AH445" s="20"/>
      <c r="AI445" s="20"/>
      <c r="AJ445" s="39"/>
    </row>
    <row r="446" spans="33:36">
      <c r="AG446" s="20"/>
      <c r="AH446" s="20"/>
      <c r="AI446" s="20"/>
      <c r="AJ446" s="39"/>
    </row>
    <row r="447" spans="33:36">
      <c r="AG447" s="20"/>
      <c r="AH447" s="20"/>
      <c r="AI447" s="20"/>
      <c r="AJ447" s="39"/>
    </row>
    <row r="448" spans="33:36">
      <c r="AG448" s="20"/>
      <c r="AH448" s="20"/>
      <c r="AI448" s="20"/>
      <c r="AJ448" s="39"/>
    </row>
  </sheetData>
  <mergeCells count="12">
    <mergeCell ref="A6:M6"/>
    <mergeCell ref="A5:M5"/>
    <mergeCell ref="A1:M1"/>
    <mergeCell ref="A4:M4"/>
    <mergeCell ref="A2:B2"/>
    <mergeCell ref="A3:B3"/>
    <mergeCell ref="F2:H2"/>
    <mergeCell ref="F3:H3"/>
    <mergeCell ref="I2:M2"/>
    <mergeCell ref="C2:E2"/>
    <mergeCell ref="C3:E3"/>
    <mergeCell ref="I3:M3"/>
  </mergeCells>
  <phoneticPr fontId="1"/>
  <dataValidations count="7">
    <dataValidation imeMode="halfAlpha" allowBlank="1" showInputMessage="1" showErrorMessage="1" sqref="L8:L107 B8:F107" xr:uid="{00000000-0002-0000-0000-000000000000}"/>
    <dataValidation type="list" imeMode="halfKatakana" allowBlank="1" showInputMessage="1" showErrorMessage="1" sqref="G8:G107" xr:uid="{00000000-0002-0000-0000-000001000000}">
      <formula1>$T$8:$T$13</formula1>
    </dataValidation>
    <dataValidation type="list" imeMode="halfKatakana" allowBlank="1" showInputMessage="1" showErrorMessage="1" sqref="H8:H107" xr:uid="{00000000-0002-0000-0000-000002000000}">
      <formula1>$U$8:$U$9</formula1>
    </dataValidation>
    <dataValidation type="list" allowBlank="1" showInputMessage="1" showErrorMessage="1" sqref="J8:J107" xr:uid="{00000000-0002-0000-0000-000003000000}">
      <formula1>$V$8:$V$16</formula1>
    </dataValidation>
    <dataValidation type="list" allowBlank="1" showInputMessage="1" showErrorMessage="1" sqref="M8:M107" xr:uid="{00000000-0002-0000-0000-000004000000}">
      <formula1>$X$8:$X$11</formula1>
    </dataValidation>
    <dataValidation type="list" allowBlank="1" showInputMessage="1" showErrorMessage="1" sqref="K8:K107" xr:uid="{00000000-0002-0000-0000-000005000000}">
      <formula1>$W$8:$W$19</formula1>
    </dataValidation>
    <dataValidation type="list" allowBlank="1" showInputMessage="1" showErrorMessage="1" sqref="N8:N107" xr:uid="{00000000-0002-0000-0000-000006000000}">
      <formula1>"補"</formula1>
    </dataValidation>
  </dataValidations>
  <pageMargins left="0.59055118110236227" right="0.59055118110236227" top="0.39370078740157483" bottom="0.39370078740157483" header="0.51181102362204722" footer="0.51181102362204722"/>
  <pageSetup paperSize="9" scale="78" orientation="portrait" horizontalDpi="4294967293" r:id="rId1"/>
  <headerFooter alignWithMargins="0"/>
  <rowBreaks count="2" manualBreakCount="2">
    <brk id="47" max="13" man="1"/>
    <brk id="8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R448"/>
  <sheetViews>
    <sheetView showZeros="0" zoomScaleNormal="100" zoomScaleSheetLayoutView="100" workbookViewId="0">
      <selection activeCell="A6" sqref="A6:XFD6"/>
    </sheetView>
  </sheetViews>
  <sheetFormatPr defaultRowHeight="14.25"/>
  <cols>
    <col min="1" max="1" width="4.5" style="1" customWidth="1"/>
    <col min="2" max="2" width="7.625" style="1" customWidth="1"/>
    <col min="3" max="4" width="9.125" style="1" customWidth="1"/>
    <col min="5" max="6" width="9.625" style="1" customWidth="1"/>
    <col min="7" max="8" width="4.25" style="1" customWidth="1"/>
    <col min="9" max="9" width="17.625" style="1" customWidth="1"/>
    <col min="10" max="10" width="9.5" style="1" customWidth="1"/>
    <col min="11" max="11" width="10.625" style="1" customWidth="1"/>
    <col min="12" max="12" width="9.5" style="4" customWidth="1"/>
    <col min="13" max="14" width="5.375" style="1" customWidth="1"/>
    <col min="15" max="15" width="9" style="1"/>
    <col min="16" max="16" width="7" style="1" customWidth="1"/>
    <col min="17" max="17" width="10.25" style="1" customWidth="1"/>
    <col min="18" max="19" width="9" style="1"/>
    <col min="20" max="25" width="9" style="1" hidden="1" customWidth="1"/>
    <col min="26" max="27" width="15.25" style="19" hidden="1" customWidth="1"/>
    <col min="28" max="28" width="15" style="19" hidden="1" customWidth="1"/>
    <col min="29" max="29" width="13.75" style="23" hidden="1" customWidth="1"/>
    <col min="30" max="30" width="14.5" style="19" hidden="1" customWidth="1"/>
    <col min="31" max="31" width="18" style="19" hidden="1" customWidth="1"/>
    <col min="32" max="32" width="9" style="24" hidden="1" customWidth="1"/>
    <col min="33" max="35" width="17.625" style="25" hidden="1" customWidth="1"/>
    <col min="36" max="36" width="14.5" style="26" hidden="1" customWidth="1"/>
    <col min="37" max="37" width="14" style="19" hidden="1" customWidth="1"/>
    <col min="38" max="38" width="6" style="27" hidden="1" customWidth="1"/>
    <col min="39" max="39" width="24.875" style="19" hidden="1" customWidth="1"/>
    <col min="40" max="40" width="10" style="19" hidden="1" customWidth="1"/>
    <col min="41" max="41" width="9" style="24" hidden="1" customWidth="1"/>
    <col min="42" max="42" width="29.5" style="19" hidden="1" customWidth="1"/>
    <col min="43" max="43" width="15.125" style="19" hidden="1" customWidth="1"/>
    <col min="44" max="44" width="0" style="1" hidden="1" customWidth="1"/>
    <col min="45" max="16384" width="9" style="1"/>
  </cols>
  <sheetData>
    <row r="1" spans="1:43" ht="21">
      <c r="A1" s="56" t="s">
        <v>232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0"/>
    </row>
    <row r="2" spans="1:43" ht="25.5" customHeight="1">
      <c r="A2" s="58" t="s">
        <v>39</v>
      </c>
      <c r="B2" s="58"/>
      <c r="C2" s="58" t="s">
        <v>235</v>
      </c>
      <c r="D2" s="58"/>
      <c r="E2" s="58"/>
      <c r="F2" s="58" t="s">
        <v>16</v>
      </c>
      <c r="G2" s="58"/>
      <c r="H2" s="58"/>
      <c r="I2" s="58" t="s">
        <v>235</v>
      </c>
      <c r="J2" s="58"/>
      <c r="K2" s="58"/>
      <c r="L2" s="58"/>
      <c r="M2" s="58"/>
      <c r="N2" s="51"/>
      <c r="O2" s="2"/>
      <c r="Z2" s="20"/>
      <c r="AA2" s="20"/>
      <c r="AB2" s="20"/>
      <c r="AD2" s="25"/>
      <c r="AE2" s="26"/>
    </row>
    <row r="3" spans="1:43" ht="25.5" customHeight="1">
      <c r="A3" s="58" t="s">
        <v>27</v>
      </c>
      <c r="B3" s="58"/>
      <c r="C3" s="58" t="s">
        <v>235</v>
      </c>
      <c r="D3" s="58"/>
      <c r="E3" s="58"/>
      <c r="F3" s="58" t="s">
        <v>30</v>
      </c>
      <c r="G3" s="58"/>
      <c r="H3" s="58"/>
      <c r="I3" s="58" t="s">
        <v>235</v>
      </c>
      <c r="J3" s="58"/>
      <c r="K3" s="58"/>
      <c r="L3" s="58"/>
      <c r="M3" s="58"/>
      <c r="N3" s="51"/>
      <c r="O3" s="2"/>
      <c r="Z3" s="20"/>
      <c r="AA3" s="20"/>
      <c r="AB3" s="20"/>
      <c r="AD3" s="25"/>
      <c r="AE3" s="26"/>
    </row>
    <row r="4" spans="1:43" ht="17.25">
      <c r="A4" s="57" t="s">
        <v>230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3"/>
      <c r="O4" s="3"/>
      <c r="Z4" s="20"/>
      <c r="AA4" s="20"/>
      <c r="AB4" s="20"/>
      <c r="AD4" s="25"/>
      <c r="AE4" s="26"/>
    </row>
    <row r="5" spans="1:43" ht="17.25">
      <c r="A5" s="55" t="s">
        <v>50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4"/>
      <c r="O5" s="3"/>
      <c r="Z5" s="20"/>
      <c r="AA5" s="20"/>
      <c r="AB5" s="20"/>
      <c r="AD5" s="25"/>
      <c r="AE5" s="26"/>
    </row>
    <row r="6" spans="1:43" ht="17.25">
      <c r="A6" s="55" t="s">
        <v>234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4"/>
      <c r="O6" s="3"/>
      <c r="Z6" s="20"/>
      <c r="AA6" s="20"/>
      <c r="AB6" s="20"/>
      <c r="AD6" s="25"/>
      <c r="AE6" s="26"/>
    </row>
    <row r="7" spans="1:43" s="4" customFormat="1">
      <c r="A7" s="9"/>
      <c r="B7" s="10" t="s">
        <v>35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0</v>
      </c>
      <c r="H7" s="10" t="s">
        <v>1</v>
      </c>
      <c r="I7" s="10" t="s">
        <v>40</v>
      </c>
      <c r="J7" s="10" t="s">
        <v>23</v>
      </c>
      <c r="K7" s="10" t="s">
        <v>2</v>
      </c>
      <c r="L7" s="11" t="s">
        <v>28</v>
      </c>
      <c r="M7" s="12" t="s">
        <v>25</v>
      </c>
      <c r="N7" s="12" t="s">
        <v>228</v>
      </c>
      <c r="T7" s="4" t="s">
        <v>45</v>
      </c>
      <c r="U7" s="4" t="s">
        <v>49</v>
      </c>
      <c r="V7" s="4" t="s">
        <v>23</v>
      </c>
      <c r="W7" s="4" t="s">
        <v>46</v>
      </c>
      <c r="X7" s="4" t="s">
        <v>25</v>
      </c>
      <c r="Y7" s="4" t="s">
        <v>228</v>
      </c>
      <c r="Z7" s="21" t="s">
        <v>52</v>
      </c>
      <c r="AA7" s="20" t="s">
        <v>53</v>
      </c>
      <c r="AB7" s="20" t="s">
        <v>54</v>
      </c>
      <c r="AC7" s="20" t="s">
        <v>55</v>
      </c>
      <c r="AD7" s="20" t="s">
        <v>103</v>
      </c>
      <c r="AE7" s="20" t="s">
        <v>56</v>
      </c>
      <c r="AF7" s="24"/>
      <c r="AG7" s="28" t="s">
        <v>57</v>
      </c>
      <c r="AH7" s="28" t="s">
        <v>58</v>
      </c>
      <c r="AI7" s="28" t="s">
        <v>59</v>
      </c>
      <c r="AJ7" s="43" t="s">
        <v>104</v>
      </c>
      <c r="AK7" s="32" t="s">
        <v>2</v>
      </c>
      <c r="AL7" s="30" t="s">
        <v>60</v>
      </c>
      <c r="AM7" s="31" t="s">
        <v>61</v>
      </c>
      <c r="AN7" s="32" t="s">
        <v>62</v>
      </c>
      <c r="AO7" s="24"/>
      <c r="AP7" s="29" t="s">
        <v>63</v>
      </c>
      <c r="AQ7" s="33" t="s">
        <v>60</v>
      </c>
    </row>
    <row r="8" spans="1:43" ht="23.25" customHeight="1">
      <c r="A8" s="9">
        <v>1</v>
      </c>
      <c r="B8" s="13"/>
      <c r="C8" s="14"/>
      <c r="D8" s="14"/>
      <c r="E8" s="14"/>
      <c r="F8" s="14"/>
      <c r="G8" s="13"/>
      <c r="H8" s="13" t="s">
        <v>123</v>
      </c>
      <c r="I8" s="13"/>
      <c r="J8" s="13"/>
      <c r="K8" s="13"/>
      <c r="L8" s="15"/>
      <c r="M8" s="16"/>
      <c r="N8" s="16"/>
      <c r="T8" s="4">
        <v>1</v>
      </c>
      <c r="U8" s="4" t="s">
        <v>122</v>
      </c>
      <c r="V8" s="4" t="s">
        <v>17</v>
      </c>
      <c r="W8" s="4" t="s">
        <v>3</v>
      </c>
      <c r="X8" s="4" t="s">
        <v>17</v>
      </c>
      <c r="Z8" s="22" t="str">
        <f t="shared" ref="Z8:Z71" si="0">H8&amp;J8&amp;K8</f>
        <v>女子</v>
      </c>
      <c r="AA8" s="20">
        <f t="shared" ref="AA8:AA71" si="1">467100000+B8</f>
        <v>467100000</v>
      </c>
      <c r="AB8" s="20" t="str">
        <f t="shared" ref="AB8:AB71" si="2">CONCATENATE(C8&amp;"　"&amp;D8,"(",G8,")")</f>
        <v>　()</v>
      </c>
      <c r="AC8" s="23" t="str">
        <f t="shared" ref="AC8:AC71" si="3">E8&amp;" "&amp;F8</f>
        <v xml:space="preserve"> </v>
      </c>
      <c r="AD8" s="25" t="e">
        <f t="shared" ref="AD8:AD39" si="4">VLOOKUP(I8,$AH$8:$AJ$18,3,FALSE)</f>
        <v>#N/A</v>
      </c>
      <c r="AE8" s="26" t="e">
        <f t="shared" ref="AE8:AE39" si="5">VLOOKUP(Z8,$AP:$AQ,2,FALSE)</f>
        <v>#N/A</v>
      </c>
      <c r="AG8" s="28" t="s">
        <v>93</v>
      </c>
      <c r="AH8" s="28" t="s">
        <v>72</v>
      </c>
      <c r="AI8" s="28" t="s">
        <v>83</v>
      </c>
      <c r="AJ8" s="43">
        <v>467001</v>
      </c>
      <c r="AK8" s="45" t="s">
        <v>3</v>
      </c>
      <c r="AL8" s="44" t="s">
        <v>64</v>
      </c>
      <c r="AM8" s="36" t="s">
        <v>116</v>
      </c>
      <c r="AN8" s="35" t="s">
        <v>65</v>
      </c>
      <c r="AP8" s="32" t="s">
        <v>126</v>
      </c>
      <c r="AQ8" s="37" t="s">
        <v>186</v>
      </c>
    </row>
    <row r="9" spans="1:43" ht="23.25" customHeight="1">
      <c r="A9" s="9">
        <v>2</v>
      </c>
      <c r="B9" s="13"/>
      <c r="C9" s="14"/>
      <c r="D9" s="14"/>
      <c r="E9" s="14"/>
      <c r="F9" s="14"/>
      <c r="G9" s="13"/>
      <c r="H9" s="13" t="s">
        <v>123</v>
      </c>
      <c r="I9" s="13"/>
      <c r="J9" s="13"/>
      <c r="K9" s="13"/>
      <c r="L9" s="15"/>
      <c r="M9" s="16"/>
      <c r="N9" s="16"/>
      <c r="T9" s="4">
        <v>2</v>
      </c>
      <c r="U9" s="4" t="s">
        <v>123</v>
      </c>
      <c r="V9" s="4" t="s">
        <v>26</v>
      </c>
      <c r="W9" s="4" t="s">
        <v>5</v>
      </c>
      <c r="X9" s="4" t="s">
        <v>26</v>
      </c>
      <c r="Z9" s="22" t="str">
        <f t="shared" si="0"/>
        <v>女子</v>
      </c>
      <c r="AA9" s="20">
        <f t="shared" si="1"/>
        <v>467100000</v>
      </c>
      <c r="AB9" s="20" t="str">
        <f t="shared" si="2"/>
        <v>　()</v>
      </c>
      <c r="AC9" s="23" t="str">
        <f t="shared" si="3"/>
        <v xml:space="preserve"> </v>
      </c>
      <c r="AD9" s="25" t="e">
        <f t="shared" si="4"/>
        <v>#N/A</v>
      </c>
      <c r="AE9" s="26" t="e">
        <f t="shared" si="5"/>
        <v>#N/A</v>
      </c>
      <c r="AG9" s="28" t="s">
        <v>93</v>
      </c>
      <c r="AH9" s="28" t="s">
        <v>73</v>
      </c>
      <c r="AI9" s="28" t="s">
        <v>84</v>
      </c>
      <c r="AJ9" s="43">
        <v>467002</v>
      </c>
      <c r="AK9" s="45" t="s">
        <v>5</v>
      </c>
      <c r="AL9" s="44" t="s">
        <v>68</v>
      </c>
      <c r="AM9" s="36" t="s">
        <v>69</v>
      </c>
      <c r="AN9" s="35" t="s">
        <v>67</v>
      </c>
      <c r="AP9" s="32" t="s">
        <v>124</v>
      </c>
      <c r="AQ9" s="37" t="s">
        <v>187</v>
      </c>
    </row>
    <row r="10" spans="1:43" ht="23.25" customHeight="1">
      <c r="A10" s="9">
        <v>3</v>
      </c>
      <c r="B10" s="13"/>
      <c r="C10" s="14"/>
      <c r="D10" s="14"/>
      <c r="E10" s="14"/>
      <c r="F10" s="14"/>
      <c r="G10" s="13"/>
      <c r="H10" s="13" t="s">
        <v>123</v>
      </c>
      <c r="I10" s="13"/>
      <c r="J10" s="13"/>
      <c r="K10" s="13"/>
      <c r="L10" s="15"/>
      <c r="M10" s="16"/>
      <c r="N10" s="16"/>
      <c r="T10" s="4">
        <v>3</v>
      </c>
      <c r="V10" s="4" t="s">
        <v>18</v>
      </c>
      <c r="W10" s="4" t="s">
        <v>7</v>
      </c>
      <c r="X10" s="4" t="s">
        <v>184</v>
      </c>
      <c r="Z10" s="22" t="str">
        <f t="shared" si="0"/>
        <v>女子</v>
      </c>
      <c r="AA10" s="20">
        <f t="shared" si="1"/>
        <v>467100000</v>
      </c>
      <c r="AB10" s="20" t="str">
        <f t="shared" si="2"/>
        <v>　()</v>
      </c>
      <c r="AC10" s="23" t="str">
        <f t="shared" si="3"/>
        <v xml:space="preserve"> </v>
      </c>
      <c r="AD10" s="25" t="e">
        <f t="shared" si="4"/>
        <v>#N/A</v>
      </c>
      <c r="AE10" s="26" t="e">
        <f t="shared" si="5"/>
        <v>#N/A</v>
      </c>
      <c r="AG10" s="28" t="s">
        <v>94</v>
      </c>
      <c r="AH10" s="28" t="s">
        <v>74</v>
      </c>
      <c r="AI10" s="28" t="s">
        <v>85</v>
      </c>
      <c r="AJ10" s="43">
        <v>467003</v>
      </c>
      <c r="AK10" s="45" t="s">
        <v>7</v>
      </c>
      <c r="AL10" s="44" t="s">
        <v>105</v>
      </c>
      <c r="AM10" s="36" t="s">
        <v>66</v>
      </c>
      <c r="AN10" s="35" t="s">
        <v>208</v>
      </c>
      <c r="AP10" s="32" t="s">
        <v>129</v>
      </c>
      <c r="AQ10" s="37" t="s">
        <v>216</v>
      </c>
    </row>
    <row r="11" spans="1:43" ht="23.25" customHeight="1">
      <c r="A11" s="9">
        <v>4</v>
      </c>
      <c r="B11" s="13"/>
      <c r="C11" s="14"/>
      <c r="D11" s="14"/>
      <c r="E11" s="14"/>
      <c r="F11" s="14"/>
      <c r="G11" s="13"/>
      <c r="H11" s="13" t="s">
        <v>123</v>
      </c>
      <c r="I11" s="13"/>
      <c r="J11" s="13"/>
      <c r="K11" s="13"/>
      <c r="L11" s="15"/>
      <c r="M11" s="16"/>
      <c r="N11" s="16"/>
      <c r="P11" s="7" t="s">
        <v>48</v>
      </c>
      <c r="Q11" s="5"/>
      <c r="R11" s="5"/>
      <c r="S11" s="5"/>
      <c r="T11" s="4">
        <v>4</v>
      </c>
      <c r="V11" s="4" t="s">
        <v>41</v>
      </c>
      <c r="W11" s="4" t="s">
        <v>9</v>
      </c>
      <c r="X11" s="4" t="s">
        <v>185</v>
      </c>
      <c r="Z11" s="22" t="str">
        <f t="shared" si="0"/>
        <v>女子</v>
      </c>
      <c r="AA11" s="20">
        <f t="shared" si="1"/>
        <v>467100000</v>
      </c>
      <c r="AB11" s="20" t="str">
        <f t="shared" si="2"/>
        <v>　()</v>
      </c>
      <c r="AC11" s="23" t="str">
        <f t="shared" si="3"/>
        <v xml:space="preserve"> </v>
      </c>
      <c r="AD11" s="25" t="e">
        <f t="shared" si="4"/>
        <v>#N/A</v>
      </c>
      <c r="AE11" s="26" t="e">
        <f t="shared" si="5"/>
        <v>#N/A</v>
      </c>
      <c r="AG11" s="28" t="s">
        <v>95</v>
      </c>
      <c r="AH11" s="28" t="s">
        <v>75</v>
      </c>
      <c r="AI11" s="28" t="s">
        <v>86</v>
      </c>
      <c r="AJ11" s="43">
        <v>467004</v>
      </c>
      <c r="AK11" s="45" t="s">
        <v>9</v>
      </c>
      <c r="AL11" s="44" t="s">
        <v>106</v>
      </c>
      <c r="AM11" s="36" t="s">
        <v>207</v>
      </c>
      <c r="AN11" s="35" t="s">
        <v>159</v>
      </c>
      <c r="AP11" s="32" t="s">
        <v>215</v>
      </c>
      <c r="AQ11" s="37" t="s">
        <v>188</v>
      </c>
    </row>
    <row r="12" spans="1:43" ht="23.25" customHeight="1">
      <c r="A12" s="9">
        <v>5</v>
      </c>
      <c r="B12" s="13"/>
      <c r="C12" s="14"/>
      <c r="D12" s="14"/>
      <c r="E12" s="14"/>
      <c r="F12" s="14"/>
      <c r="G12" s="13"/>
      <c r="H12" s="13" t="s">
        <v>123</v>
      </c>
      <c r="I12" s="13"/>
      <c r="J12" s="13"/>
      <c r="K12" s="13"/>
      <c r="L12" s="15"/>
      <c r="M12" s="16"/>
      <c r="N12" s="16"/>
      <c r="P12" s="17" t="s">
        <v>3</v>
      </c>
      <c r="Q12" s="17" t="s">
        <v>4</v>
      </c>
      <c r="R12" s="17">
        <v>1234</v>
      </c>
      <c r="S12" s="18"/>
      <c r="T12" s="4">
        <v>5</v>
      </c>
      <c r="V12" s="4" t="s">
        <v>24</v>
      </c>
      <c r="W12" s="4" t="s">
        <v>36</v>
      </c>
      <c r="Z12" s="22" t="str">
        <f t="shared" si="0"/>
        <v>女子</v>
      </c>
      <c r="AA12" s="20">
        <f t="shared" si="1"/>
        <v>467100000</v>
      </c>
      <c r="AB12" s="20" t="str">
        <f t="shared" si="2"/>
        <v>　()</v>
      </c>
      <c r="AC12" s="23" t="str">
        <f t="shared" si="3"/>
        <v xml:space="preserve"> </v>
      </c>
      <c r="AD12" s="25" t="e">
        <f t="shared" si="4"/>
        <v>#N/A</v>
      </c>
      <c r="AE12" s="26" t="e">
        <f t="shared" si="5"/>
        <v>#N/A</v>
      </c>
      <c r="AG12" s="28" t="s">
        <v>96</v>
      </c>
      <c r="AH12" s="28" t="s">
        <v>76</v>
      </c>
      <c r="AI12" s="28" t="s">
        <v>87</v>
      </c>
      <c r="AJ12" s="43">
        <v>467005</v>
      </c>
      <c r="AK12" s="45" t="s">
        <v>36</v>
      </c>
      <c r="AL12" s="44" t="s">
        <v>107</v>
      </c>
      <c r="AM12" s="36" t="s">
        <v>117</v>
      </c>
      <c r="AN12" s="35" t="s">
        <v>160</v>
      </c>
      <c r="AP12" s="32" t="s">
        <v>138</v>
      </c>
      <c r="AQ12" s="37" t="s">
        <v>189</v>
      </c>
    </row>
    <row r="13" spans="1:43" ht="23.25" customHeight="1">
      <c r="A13" s="9">
        <v>6</v>
      </c>
      <c r="B13" s="13"/>
      <c r="C13" s="14"/>
      <c r="D13" s="14"/>
      <c r="E13" s="14"/>
      <c r="F13" s="14"/>
      <c r="G13" s="13"/>
      <c r="H13" s="13" t="s">
        <v>123</v>
      </c>
      <c r="I13" s="13"/>
      <c r="J13" s="13"/>
      <c r="K13" s="13"/>
      <c r="L13" s="15"/>
      <c r="M13" s="16"/>
      <c r="N13" s="16"/>
      <c r="P13" s="17" t="s">
        <v>5</v>
      </c>
      <c r="Q13" s="17" t="s">
        <v>6</v>
      </c>
      <c r="R13" s="17">
        <v>5678</v>
      </c>
      <c r="S13" s="18"/>
      <c r="T13" s="4">
        <v>6</v>
      </c>
      <c r="V13" s="4" t="s">
        <v>19</v>
      </c>
      <c r="W13" s="4" t="s">
        <v>37</v>
      </c>
      <c r="Z13" s="22" t="str">
        <f t="shared" si="0"/>
        <v>女子</v>
      </c>
      <c r="AA13" s="20">
        <f t="shared" si="1"/>
        <v>467100000</v>
      </c>
      <c r="AB13" s="20" t="str">
        <f t="shared" si="2"/>
        <v>　()</v>
      </c>
      <c r="AC13" s="23" t="str">
        <f t="shared" si="3"/>
        <v xml:space="preserve"> </v>
      </c>
      <c r="AD13" s="25" t="e">
        <f t="shared" si="4"/>
        <v>#N/A</v>
      </c>
      <c r="AE13" s="26" t="e">
        <f t="shared" si="5"/>
        <v>#N/A</v>
      </c>
      <c r="AG13" s="28" t="s">
        <v>97</v>
      </c>
      <c r="AH13" s="28" t="s">
        <v>77</v>
      </c>
      <c r="AI13" s="28" t="s">
        <v>88</v>
      </c>
      <c r="AJ13" s="43">
        <v>467006</v>
      </c>
      <c r="AK13" s="45" t="s">
        <v>37</v>
      </c>
      <c r="AL13" s="44" t="s">
        <v>70</v>
      </c>
      <c r="AM13" s="34" t="s">
        <v>24</v>
      </c>
      <c r="AN13" s="30" t="s">
        <v>161</v>
      </c>
      <c r="AP13" s="32" t="s">
        <v>130</v>
      </c>
      <c r="AQ13" s="37" t="s">
        <v>217</v>
      </c>
    </row>
    <row r="14" spans="1:43" ht="23.25" customHeight="1">
      <c r="A14" s="9">
        <v>7</v>
      </c>
      <c r="B14" s="13"/>
      <c r="C14" s="14"/>
      <c r="D14" s="14"/>
      <c r="E14" s="14"/>
      <c r="F14" s="14"/>
      <c r="G14" s="13"/>
      <c r="H14" s="13" t="s">
        <v>123</v>
      </c>
      <c r="I14" s="13"/>
      <c r="J14" s="13"/>
      <c r="K14" s="13"/>
      <c r="L14" s="15"/>
      <c r="M14" s="16"/>
      <c r="N14" s="16"/>
      <c r="P14" s="17" t="s">
        <v>7</v>
      </c>
      <c r="Q14" s="17" t="s">
        <v>8</v>
      </c>
      <c r="R14" s="17">
        <v>23456</v>
      </c>
      <c r="S14" s="18"/>
      <c r="V14" s="4" t="s">
        <v>20</v>
      </c>
      <c r="W14" s="4" t="s">
        <v>38</v>
      </c>
      <c r="Z14" s="22" t="str">
        <f t="shared" si="0"/>
        <v>女子</v>
      </c>
      <c r="AA14" s="20">
        <f t="shared" si="1"/>
        <v>467100000</v>
      </c>
      <c r="AB14" s="20" t="str">
        <f t="shared" si="2"/>
        <v>　()</v>
      </c>
      <c r="AC14" s="23" t="str">
        <f t="shared" si="3"/>
        <v xml:space="preserve"> </v>
      </c>
      <c r="AD14" s="25" t="e">
        <f t="shared" si="4"/>
        <v>#N/A</v>
      </c>
      <c r="AE14" s="26" t="e">
        <f t="shared" si="5"/>
        <v>#N/A</v>
      </c>
      <c r="AG14" s="28" t="s">
        <v>98</v>
      </c>
      <c r="AH14" s="28" t="s">
        <v>78</v>
      </c>
      <c r="AI14" s="28" t="s">
        <v>89</v>
      </c>
      <c r="AJ14" s="43">
        <v>467008</v>
      </c>
      <c r="AK14" s="45" t="s">
        <v>38</v>
      </c>
      <c r="AL14" s="44" t="s">
        <v>71</v>
      </c>
      <c r="AM14" s="32" t="s">
        <v>19</v>
      </c>
      <c r="AN14" s="30" t="s">
        <v>210</v>
      </c>
      <c r="AP14" s="32" t="s">
        <v>133</v>
      </c>
      <c r="AQ14" s="37" t="s">
        <v>218</v>
      </c>
    </row>
    <row r="15" spans="1:43" ht="23.25" customHeight="1">
      <c r="A15" s="9">
        <v>8</v>
      </c>
      <c r="B15" s="13"/>
      <c r="C15" s="14"/>
      <c r="D15" s="14"/>
      <c r="E15" s="14"/>
      <c r="F15" s="14"/>
      <c r="G15" s="13"/>
      <c r="H15" s="13" t="s">
        <v>123</v>
      </c>
      <c r="I15" s="13"/>
      <c r="J15" s="13"/>
      <c r="K15" s="13"/>
      <c r="L15" s="15"/>
      <c r="M15" s="16"/>
      <c r="N15" s="16"/>
      <c r="P15" s="17" t="s">
        <v>9</v>
      </c>
      <c r="Q15" s="17" t="s">
        <v>10</v>
      </c>
      <c r="R15" s="17">
        <v>54321</v>
      </c>
      <c r="S15" s="18"/>
      <c r="V15" s="4" t="s">
        <v>21</v>
      </c>
      <c r="W15" s="4" t="s">
        <v>42</v>
      </c>
      <c r="Z15" s="22" t="str">
        <f t="shared" si="0"/>
        <v>女子</v>
      </c>
      <c r="AA15" s="20">
        <f t="shared" si="1"/>
        <v>467100000</v>
      </c>
      <c r="AB15" s="20" t="str">
        <f t="shared" si="2"/>
        <v>　()</v>
      </c>
      <c r="AC15" s="23" t="str">
        <f t="shared" si="3"/>
        <v xml:space="preserve"> </v>
      </c>
      <c r="AD15" s="25" t="e">
        <f t="shared" si="4"/>
        <v>#N/A</v>
      </c>
      <c r="AE15" s="26" t="e">
        <f t="shared" si="5"/>
        <v>#N/A</v>
      </c>
      <c r="AG15" s="28" t="s">
        <v>99</v>
      </c>
      <c r="AH15" s="28" t="s">
        <v>79</v>
      </c>
      <c r="AI15" s="28" t="s">
        <v>90</v>
      </c>
      <c r="AJ15" s="43">
        <v>467009</v>
      </c>
      <c r="AK15" s="45" t="s">
        <v>42</v>
      </c>
      <c r="AL15" s="44" t="s">
        <v>108</v>
      </c>
      <c r="AM15" s="32" t="s">
        <v>214</v>
      </c>
      <c r="AN15" s="30" t="s">
        <v>213</v>
      </c>
      <c r="AP15" s="46" t="s">
        <v>132</v>
      </c>
      <c r="AQ15" s="37" t="s">
        <v>190</v>
      </c>
    </row>
    <row r="16" spans="1:43" ht="23.25" customHeight="1">
      <c r="A16" s="9">
        <v>9</v>
      </c>
      <c r="B16" s="13"/>
      <c r="C16" s="14"/>
      <c r="D16" s="14"/>
      <c r="E16" s="14"/>
      <c r="F16" s="14"/>
      <c r="G16" s="13"/>
      <c r="H16" s="13" t="s">
        <v>123</v>
      </c>
      <c r="I16" s="13"/>
      <c r="J16" s="13"/>
      <c r="K16" s="13"/>
      <c r="L16" s="15"/>
      <c r="M16" s="16"/>
      <c r="N16" s="16"/>
      <c r="P16" s="17" t="s">
        <v>15</v>
      </c>
      <c r="Q16" s="17" t="s">
        <v>51</v>
      </c>
      <c r="R16" s="17">
        <v>152579</v>
      </c>
      <c r="S16" s="18"/>
      <c r="T16" s="4"/>
      <c r="V16" s="4" t="s">
        <v>22</v>
      </c>
      <c r="W16" s="4" t="s">
        <v>183</v>
      </c>
      <c r="Z16" s="22" t="str">
        <f t="shared" si="0"/>
        <v>女子</v>
      </c>
      <c r="AA16" s="20">
        <f t="shared" si="1"/>
        <v>467100000</v>
      </c>
      <c r="AB16" s="20" t="str">
        <f t="shared" si="2"/>
        <v>　()</v>
      </c>
      <c r="AC16" s="23" t="str">
        <f t="shared" si="3"/>
        <v xml:space="preserve"> </v>
      </c>
      <c r="AD16" s="25" t="e">
        <f t="shared" si="4"/>
        <v>#N/A</v>
      </c>
      <c r="AE16" s="26" t="e">
        <f t="shared" si="5"/>
        <v>#N/A</v>
      </c>
      <c r="AG16" s="28" t="s">
        <v>100</v>
      </c>
      <c r="AH16" s="28" t="s">
        <v>80</v>
      </c>
      <c r="AI16" s="28" t="s">
        <v>91</v>
      </c>
      <c r="AJ16" s="43">
        <v>467010</v>
      </c>
      <c r="AK16" s="45" t="s">
        <v>43</v>
      </c>
      <c r="AL16" s="30" t="s">
        <v>109</v>
      </c>
      <c r="AM16" s="32" t="s">
        <v>119</v>
      </c>
      <c r="AN16" s="30" t="s">
        <v>162</v>
      </c>
      <c r="AP16" s="47" t="s">
        <v>134</v>
      </c>
      <c r="AQ16" s="37" t="s">
        <v>191</v>
      </c>
    </row>
    <row r="17" spans="1:44" ht="23.25" customHeight="1">
      <c r="A17" s="9">
        <v>10</v>
      </c>
      <c r="B17" s="13"/>
      <c r="C17" s="14"/>
      <c r="D17" s="14"/>
      <c r="E17" s="14"/>
      <c r="F17" s="14"/>
      <c r="G17" s="13"/>
      <c r="H17" s="13" t="s">
        <v>123</v>
      </c>
      <c r="I17" s="13"/>
      <c r="J17" s="13"/>
      <c r="K17" s="13"/>
      <c r="L17" s="15"/>
      <c r="M17" s="16"/>
      <c r="N17" s="16"/>
      <c r="P17" s="17" t="s">
        <v>11</v>
      </c>
      <c r="Q17" s="17" t="s">
        <v>12</v>
      </c>
      <c r="R17" s="17">
        <v>650</v>
      </c>
      <c r="S17" s="18"/>
      <c r="T17" s="4"/>
      <c r="W17" s="4" t="s">
        <v>11</v>
      </c>
      <c r="Z17" s="22" t="str">
        <f t="shared" si="0"/>
        <v>女子</v>
      </c>
      <c r="AA17" s="20">
        <f t="shared" si="1"/>
        <v>467100000</v>
      </c>
      <c r="AB17" s="20" t="str">
        <f t="shared" si="2"/>
        <v>　()</v>
      </c>
      <c r="AC17" s="23" t="str">
        <f t="shared" si="3"/>
        <v xml:space="preserve"> </v>
      </c>
      <c r="AD17" s="25" t="e">
        <f t="shared" si="4"/>
        <v>#N/A</v>
      </c>
      <c r="AE17" s="26" t="e">
        <f t="shared" si="5"/>
        <v>#N/A</v>
      </c>
      <c r="AG17" s="28" t="s">
        <v>101</v>
      </c>
      <c r="AH17" s="28" t="s">
        <v>81</v>
      </c>
      <c r="AI17" s="28" t="s">
        <v>92</v>
      </c>
      <c r="AJ17" s="43">
        <v>467011</v>
      </c>
      <c r="AK17" s="45" t="s">
        <v>11</v>
      </c>
      <c r="AL17" s="30" t="s">
        <v>110</v>
      </c>
      <c r="AM17" s="32" t="s">
        <v>120</v>
      </c>
      <c r="AN17" s="30" t="s">
        <v>163</v>
      </c>
      <c r="AP17" s="32" t="s">
        <v>139</v>
      </c>
      <c r="AQ17" s="37" t="s">
        <v>192</v>
      </c>
    </row>
    <row r="18" spans="1:44" ht="23.25" customHeight="1">
      <c r="A18" s="9">
        <v>11</v>
      </c>
      <c r="B18" s="13"/>
      <c r="C18" s="14"/>
      <c r="D18" s="14"/>
      <c r="E18" s="14"/>
      <c r="F18" s="14"/>
      <c r="G18" s="13"/>
      <c r="H18" s="13" t="s">
        <v>123</v>
      </c>
      <c r="I18" s="13"/>
      <c r="J18" s="13"/>
      <c r="K18" s="13"/>
      <c r="L18" s="15"/>
      <c r="M18" s="16"/>
      <c r="N18" s="16"/>
      <c r="P18" s="17" t="s">
        <v>144</v>
      </c>
      <c r="Q18" s="17" t="s">
        <v>182</v>
      </c>
      <c r="R18" s="17">
        <v>150</v>
      </c>
      <c r="S18" s="18"/>
      <c r="T18" s="4"/>
      <c r="W18" s="4" t="s">
        <v>144</v>
      </c>
      <c r="Z18" s="22" t="str">
        <f t="shared" si="0"/>
        <v>女子</v>
      </c>
      <c r="AA18" s="20">
        <f t="shared" si="1"/>
        <v>467100000</v>
      </c>
      <c r="AB18" s="20" t="str">
        <f t="shared" si="2"/>
        <v>　()</v>
      </c>
      <c r="AC18" s="23" t="str">
        <f t="shared" si="3"/>
        <v xml:space="preserve"> </v>
      </c>
      <c r="AD18" s="25" t="e">
        <f t="shared" si="4"/>
        <v>#N/A</v>
      </c>
      <c r="AE18" s="26" t="e">
        <f t="shared" si="5"/>
        <v>#N/A</v>
      </c>
      <c r="AG18" s="28" t="s">
        <v>102</v>
      </c>
      <c r="AH18" s="28" t="s">
        <v>82</v>
      </c>
      <c r="AI18" s="28" t="s">
        <v>82</v>
      </c>
      <c r="AJ18" s="43">
        <v>467012</v>
      </c>
      <c r="AK18" s="45" t="s">
        <v>144</v>
      </c>
      <c r="AL18" s="30" t="s">
        <v>158</v>
      </c>
      <c r="AM18" s="32" t="s">
        <v>121</v>
      </c>
      <c r="AN18" s="30" t="s">
        <v>164</v>
      </c>
      <c r="AP18" s="32" t="s">
        <v>136</v>
      </c>
      <c r="AQ18" s="37" t="s">
        <v>193</v>
      </c>
    </row>
    <row r="19" spans="1:44" ht="23.25" customHeight="1">
      <c r="A19" s="9">
        <v>12</v>
      </c>
      <c r="B19" s="13"/>
      <c r="C19" s="14"/>
      <c r="D19" s="14"/>
      <c r="E19" s="14"/>
      <c r="F19" s="14"/>
      <c r="G19" s="13"/>
      <c r="H19" s="13" t="s">
        <v>123</v>
      </c>
      <c r="I19" s="13"/>
      <c r="J19" s="13"/>
      <c r="K19" s="13"/>
      <c r="L19" s="15"/>
      <c r="M19" s="16"/>
      <c r="N19" s="16"/>
      <c r="P19" s="17" t="s">
        <v>13</v>
      </c>
      <c r="Q19" s="17" t="s">
        <v>14</v>
      </c>
      <c r="R19" s="17">
        <v>1234</v>
      </c>
      <c r="T19" s="4"/>
      <c r="W19" s="4" t="s">
        <v>13</v>
      </c>
      <c r="Z19" s="22" t="str">
        <f t="shared" si="0"/>
        <v>女子</v>
      </c>
      <c r="AA19" s="20">
        <f t="shared" si="1"/>
        <v>467100000</v>
      </c>
      <c r="AB19" s="20" t="str">
        <f t="shared" si="2"/>
        <v>　()</v>
      </c>
      <c r="AC19" s="23" t="str">
        <f t="shared" si="3"/>
        <v xml:space="preserve"> </v>
      </c>
      <c r="AD19" s="25" t="e">
        <f t="shared" si="4"/>
        <v>#N/A</v>
      </c>
      <c r="AE19" s="26" t="e">
        <f t="shared" si="5"/>
        <v>#N/A</v>
      </c>
      <c r="AG19" s="20"/>
      <c r="AH19" s="20"/>
      <c r="AI19" s="20"/>
      <c r="AJ19" s="39"/>
      <c r="AK19" s="45" t="s">
        <v>168</v>
      </c>
      <c r="AL19" s="30" t="s">
        <v>115</v>
      </c>
      <c r="AM19" s="32" t="s">
        <v>177</v>
      </c>
      <c r="AN19" s="30" t="s">
        <v>165</v>
      </c>
      <c r="AP19" s="32" t="s">
        <v>140</v>
      </c>
      <c r="AQ19" s="37" t="s">
        <v>194</v>
      </c>
    </row>
    <row r="20" spans="1:44" ht="23.25" customHeight="1">
      <c r="A20" s="9">
        <v>13</v>
      </c>
      <c r="B20" s="13"/>
      <c r="C20" s="14"/>
      <c r="D20" s="14"/>
      <c r="E20" s="14"/>
      <c r="F20" s="14"/>
      <c r="G20" s="13"/>
      <c r="H20" s="13" t="s">
        <v>123</v>
      </c>
      <c r="I20" s="13"/>
      <c r="J20" s="13"/>
      <c r="K20" s="13"/>
      <c r="L20" s="15"/>
      <c r="M20" s="16"/>
      <c r="N20" s="16"/>
      <c r="T20" s="4"/>
      <c r="Z20" s="22" t="str">
        <f t="shared" si="0"/>
        <v>女子</v>
      </c>
      <c r="AA20" s="20">
        <f t="shared" si="1"/>
        <v>467100000</v>
      </c>
      <c r="AB20" s="20" t="str">
        <f t="shared" si="2"/>
        <v>　()</v>
      </c>
      <c r="AC20" s="23" t="str">
        <f t="shared" si="3"/>
        <v xml:space="preserve"> </v>
      </c>
      <c r="AD20" s="25" t="e">
        <f t="shared" si="4"/>
        <v>#N/A</v>
      </c>
      <c r="AE20" s="26" t="e">
        <f t="shared" si="5"/>
        <v>#N/A</v>
      </c>
      <c r="AG20" s="20"/>
      <c r="AH20" s="20"/>
      <c r="AI20" s="20"/>
      <c r="AJ20" s="39"/>
      <c r="AK20" s="45" t="s">
        <v>155</v>
      </c>
      <c r="AL20" s="30" t="s">
        <v>113</v>
      </c>
      <c r="AM20" s="19" t="s">
        <v>212</v>
      </c>
      <c r="AN20" s="30" t="s">
        <v>178</v>
      </c>
      <c r="AP20" s="32" t="s">
        <v>141</v>
      </c>
      <c r="AQ20" s="37" t="s">
        <v>195</v>
      </c>
    </row>
    <row r="21" spans="1:44" ht="23.25" customHeight="1">
      <c r="A21" s="9">
        <v>14</v>
      </c>
      <c r="B21" s="13"/>
      <c r="C21" s="14"/>
      <c r="D21" s="14"/>
      <c r="E21" s="14"/>
      <c r="F21" s="14"/>
      <c r="G21" s="13"/>
      <c r="H21" s="13" t="s">
        <v>123</v>
      </c>
      <c r="I21" s="13"/>
      <c r="J21" s="13"/>
      <c r="K21" s="13"/>
      <c r="L21" s="15"/>
      <c r="M21" s="16"/>
      <c r="N21" s="16"/>
      <c r="P21" s="8" t="s">
        <v>29</v>
      </c>
      <c r="T21" s="4"/>
      <c r="Z21" s="22" t="str">
        <f t="shared" si="0"/>
        <v>女子</v>
      </c>
      <c r="AA21" s="20">
        <f t="shared" si="1"/>
        <v>467100000</v>
      </c>
      <c r="AB21" s="20" t="str">
        <f t="shared" si="2"/>
        <v>　()</v>
      </c>
      <c r="AC21" s="23" t="str">
        <f t="shared" si="3"/>
        <v xml:space="preserve"> </v>
      </c>
      <c r="AD21" s="25" t="e">
        <f t="shared" si="4"/>
        <v>#N/A</v>
      </c>
      <c r="AE21" s="26" t="e">
        <f t="shared" si="5"/>
        <v>#N/A</v>
      </c>
      <c r="AG21" s="20"/>
      <c r="AH21" s="20"/>
      <c r="AI21" s="20"/>
      <c r="AJ21" s="39"/>
      <c r="AK21" s="45" t="s">
        <v>175</v>
      </c>
      <c r="AL21" s="30" t="s">
        <v>111</v>
      </c>
      <c r="AM21" s="32" t="s">
        <v>157</v>
      </c>
      <c r="AN21" s="30" t="s">
        <v>167</v>
      </c>
      <c r="AP21" s="32" t="s">
        <v>142</v>
      </c>
      <c r="AQ21" s="37" t="s">
        <v>219</v>
      </c>
    </row>
    <row r="22" spans="1:44" ht="23.25" customHeight="1">
      <c r="A22" s="9">
        <v>15</v>
      </c>
      <c r="B22" s="13"/>
      <c r="C22" s="14"/>
      <c r="D22" s="14"/>
      <c r="E22" s="14" t="str">
        <f t="shared" ref="E22:F72" si="6">ASC(PHONETIC(C22))</f>
        <v/>
      </c>
      <c r="F22" s="14" t="str">
        <f t="shared" si="6"/>
        <v/>
      </c>
      <c r="G22" s="13"/>
      <c r="H22" s="13" t="s">
        <v>123</v>
      </c>
      <c r="I22" s="13"/>
      <c r="J22" s="13"/>
      <c r="K22" s="13"/>
      <c r="L22" s="15"/>
      <c r="M22" s="16"/>
      <c r="N22" s="16"/>
      <c r="T22" s="4"/>
      <c r="Z22" s="22" t="str">
        <f t="shared" si="0"/>
        <v>女子</v>
      </c>
      <c r="AA22" s="20">
        <f t="shared" si="1"/>
        <v>467100000</v>
      </c>
      <c r="AB22" s="20" t="str">
        <f t="shared" si="2"/>
        <v>　()</v>
      </c>
      <c r="AC22" s="23" t="str">
        <f t="shared" si="3"/>
        <v xml:space="preserve"> </v>
      </c>
      <c r="AD22" s="25" t="e">
        <f t="shared" si="4"/>
        <v>#N/A</v>
      </c>
      <c r="AE22" s="26" t="e">
        <f t="shared" si="5"/>
        <v>#N/A</v>
      </c>
      <c r="AG22" s="20"/>
      <c r="AH22" s="20"/>
      <c r="AI22" s="20"/>
      <c r="AJ22" s="39"/>
      <c r="AK22" s="45" t="s">
        <v>171</v>
      </c>
      <c r="AL22" s="30" t="s">
        <v>114</v>
      </c>
      <c r="AM22" s="32" t="s">
        <v>156</v>
      </c>
      <c r="AN22" s="30" t="s">
        <v>166</v>
      </c>
      <c r="AP22" s="32" t="s">
        <v>143</v>
      </c>
      <c r="AQ22" s="37" t="s">
        <v>224</v>
      </c>
    </row>
    <row r="23" spans="1:44" ht="23.25" customHeight="1">
      <c r="A23" s="9">
        <v>16</v>
      </c>
      <c r="B23" s="13"/>
      <c r="C23" s="14"/>
      <c r="D23" s="14"/>
      <c r="E23" s="14" t="str">
        <f t="shared" si="6"/>
        <v/>
      </c>
      <c r="F23" s="14" t="str">
        <f t="shared" si="6"/>
        <v/>
      </c>
      <c r="G23" s="13"/>
      <c r="H23" s="13" t="s">
        <v>123</v>
      </c>
      <c r="I23" s="13"/>
      <c r="J23" s="13"/>
      <c r="K23" s="13"/>
      <c r="L23" s="15"/>
      <c r="M23" s="16"/>
      <c r="N23" s="16"/>
      <c r="Z23" s="22" t="str">
        <f t="shared" si="0"/>
        <v>女子</v>
      </c>
      <c r="AA23" s="20">
        <f t="shared" si="1"/>
        <v>467100000</v>
      </c>
      <c r="AB23" s="20" t="str">
        <f t="shared" si="2"/>
        <v>　()</v>
      </c>
      <c r="AC23" s="23" t="str">
        <f t="shared" si="3"/>
        <v xml:space="preserve"> </v>
      </c>
      <c r="AD23" s="25" t="e">
        <f t="shared" si="4"/>
        <v>#N/A</v>
      </c>
      <c r="AE23" s="26" t="e">
        <f t="shared" si="5"/>
        <v>#N/A</v>
      </c>
      <c r="AG23" s="20"/>
      <c r="AH23" s="20"/>
      <c r="AI23" s="20"/>
      <c r="AJ23" s="39"/>
      <c r="AK23" s="45" t="s">
        <v>174</v>
      </c>
      <c r="AL23" s="30" t="s">
        <v>112</v>
      </c>
      <c r="AM23" s="32" t="s">
        <v>211</v>
      </c>
      <c r="AN23" s="30" t="s">
        <v>209</v>
      </c>
      <c r="AP23" s="32" t="s">
        <v>145</v>
      </c>
      <c r="AQ23" s="37" t="s">
        <v>196</v>
      </c>
    </row>
    <row r="24" spans="1:44" ht="23.25" customHeight="1">
      <c r="A24" s="9">
        <v>17</v>
      </c>
      <c r="B24" s="13"/>
      <c r="C24" s="14"/>
      <c r="D24" s="14"/>
      <c r="E24" s="14" t="str">
        <f t="shared" si="6"/>
        <v/>
      </c>
      <c r="F24" s="14" t="str">
        <f t="shared" si="6"/>
        <v/>
      </c>
      <c r="G24" s="13"/>
      <c r="H24" s="13" t="s">
        <v>123</v>
      </c>
      <c r="I24" s="13"/>
      <c r="J24" s="13"/>
      <c r="K24" s="13"/>
      <c r="L24" s="15"/>
      <c r="M24" s="16"/>
      <c r="N24" s="16"/>
      <c r="Z24" s="22" t="str">
        <f t="shared" si="0"/>
        <v>女子</v>
      </c>
      <c r="AA24" s="20">
        <f t="shared" si="1"/>
        <v>467100000</v>
      </c>
      <c r="AB24" s="20" t="str">
        <f t="shared" si="2"/>
        <v>　()</v>
      </c>
      <c r="AC24" s="23" t="str">
        <f t="shared" si="3"/>
        <v xml:space="preserve"> </v>
      </c>
      <c r="AD24" s="25" t="e">
        <f t="shared" si="4"/>
        <v>#N/A</v>
      </c>
      <c r="AE24" s="26" t="e">
        <f t="shared" si="5"/>
        <v>#N/A</v>
      </c>
      <c r="AG24" s="20"/>
      <c r="AH24" s="20"/>
      <c r="AI24" s="20"/>
      <c r="AJ24" s="39"/>
      <c r="AK24" s="48"/>
      <c r="AL24" s="38"/>
      <c r="AM24" s="42"/>
      <c r="AP24" s="32" t="s">
        <v>197</v>
      </c>
      <c r="AQ24" s="37" t="s">
        <v>225</v>
      </c>
    </row>
    <row r="25" spans="1:44" ht="23.25" customHeight="1">
      <c r="A25" s="9">
        <v>18</v>
      </c>
      <c r="B25" s="13"/>
      <c r="C25" s="14"/>
      <c r="D25" s="14"/>
      <c r="E25" s="14" t="str">
        <f t="shared" si="6"/>
        <v/>
      </c>
      <c r="F25" s="14" t="str">
        <f t="shared" si="6"/>
        <v/>
      </c>
      <c r="G25" s="13"/>
      <c r="H25" s="13" t="s">
        <v>123</v>
      </c>
      <c r="I25" s="13"/>
      <c r="J25" s="13"/>
      <c r="K25" s="13"/>
      <c r="L25" s="15"/>
      <c r="M25" s="16"/>
      <c r="N25" s="16"/>
      <c r="Z25" s="22" t="str">
        <f t="shared" si="0"/>
        <v>女子</v>
      </c>
      <c r="AA25" s="20">
        <f t="shared" si="1"/>
        <v>467100000</v>
      </c>
      <c r="AB25" s="20" t="str">
        <f t="shared" si="2"/>
        <v>　()</v>
      </c>
      <c r="AC25" s="23" t="str">
        <f t="shared" si="3"/>
        <v xml:space="preserve"> </v>
      </c>
      <c r="AD25" s="25" t="e">
        <f t="shared" si="4"/>
        <v>#N/A</v>
      </c>
      <c r="AE25" s="26" t="e">
        <f t="shared" si="5"/>
        <v>#N/A</v>
      </c>
      <c r="AG25" s="20"/>
      <c r="AH25" s="20"/>
      <c r="AI25" s="20"/>
      <c r="AJ25" s="39"/>
      <c r="AK25" s="48"/>
      <c r="AL25" s="38"/>
      <c r="AM25" s="42"/>
      <c r="AP25" s="32" t="s">
        <v>146</v>
      </c>
      <c r="AQ25" s="37" t="s">
        <v>198</v>
      </c>
      <c r="AR25" s="1" t="s">
        <v>176</v>
      </c>
    </row>
    <row r="26" spans="1:44" ht="23.25" customHeight="1">
      <c r="A26" s="9">
        <v>19</v>
      </c>
      <c r="B26" s="13"/>
      <c r="C26" s="14"/>
      <c r="D26" s="14"/>
      <c r="E26" s="14" t="str">
        <f t="shared" si="6"/>
        <v/>
      </c>
      <c r="F26" s="14" t="str">
        <f t="shared" si="6"/>
        <v/>
      </c>
      <c r="G26" s="13"/>
      <c r="H26" s="13" t="s">
        <v>123</v>
      </c>
      <c r="I26" s="13"/>
      <c r="J26" s="13"/>
      <c r="K26" s="13"/>
      <c r="L26" s="15"/>
      <c r="M26" s="16"/>
      <c r="N26" s="16"/>
      <c r="Z26" s="22" t="str">
        <f t="shared" si="0"/>
        <v>女子</v>
      </c>
      <c r="AA26" s="20">
        <f t="shared" si="1"/>
        <v>467100000</v>
      </c>
      <c r="AB26" s="20" t="str">
        <f t="shared" si="2"/>
        <v>　()</v>
      </c>
      <c r="AC26" s="23" t="str">
        <f t="shared" si="3"/>
        <v xml:space="preserve"> </v>
      </c>
      <c r="AD26" s="25" t="e">
        <f t="shared" si="4"/>
        <v>#N/A</v>
      </c>
      <c r="AE26" s="26" t="e">
        <f t="shared" si="5"/>
        <v>#N/A</v>
      </c>
      <c r="AG26" s="20"/>
      <c r="AH26" s="20"/>
      <c r="AI26" s="20"/>
      <c r="AJ26" s="39"/>
      <c r="AK26" s="48"/>
      <c r="AL26" s="38"/>
      <c r="AM26" s="42"/>
      <c r="AP26" s="32" t="s">
        <v>147</v>
      </c>
      <c r="AQ26" s="37" t="s">
        <v>220</v>
      </c>
      <c r="AR26" s="1" t="s">
        <v>170</v>
      </c>
    </row>
    <row r="27" spans="1:44" ht="23.25" customHeight="1">
      <c r="A27" s="9">
        <v>20</v>
      </c>
      <c r="B27" s="13"/>
      <c r="C27" s="14"/>
      <c r="D27" s="14"/>
      <c r="E27" s="14" t="str">
        <f t="shared" si="6"/>
        <v/>
      </c>
      <c r="F27" s="14" t="str">
        <f t="shared" si="6"/>
        <v/>
      </c>
      <c r="G27" s="13"/>
      <c r="H27" s="13" t="s">
        <v>123</v>
      </c>
      <c r="I27" s="13"/>
      <c r="J27" s="13"/>
      <c r="K27" s="13"/>
      <c r="L27" s="15"/>
      <c r="M27" s="16"/>
      <c r="N27" s="16"/>
      <c r="Z27" s="22" t="str">
        <f t="shared" si="0"/>
        <v>女子</v>
      </c>
      <c r="AA27" s="20">
        <f t="shared" si="1"/>
        <v>467100000</v>
      </c>
      <c r="AB27" s="20" t="str">
        <f t="shared" si="2"/>
        <v>　()</v>
      </c>
      <c r="AC27" s="23" t="str">
        <f t="shared" si="3"/>
        <v xml:space="preserve"> </v>
      </c>
      <c r="AD27" s="25" t="e">
        <f t="shared" si="4"/>
        <v>#N/A</v>
      </c>
      <c r="AE27" s="26" t="e">
        <f t="shared" si="5"/>
        <v>#N/A</v>
      </c>
      <c r="AG27" s="20"/>
      <c r="AH27" s="20"/>
      <c r="AI27" s="20"/>
      <c r="AJ27" s="39"/>
      <c r="AM27" s="42"/>
      <c r="AP27" s="32" t="s">
        <v>148</v>
      </c>
      <c r="AQ27" s="37" t="s">
        <v>226</v>
      </c>
      <c r="AR27" s="1" t="s">
        <v>169</v>
      </c>
    </row>
    <row r="28" spans="1:44" ht="23.25" customHeight="1">
      <c r="A28" s="9">
        <v>21</v>
      </c>
      <c r="B28" s="13"/>
      <c r="C28" s="14"/>
      <c r="D28" s="14"/>
      <c r="E28" s="14" t="str">
        <f t="shared" si="6"/>
        <v/>
      </c>
      <c r="F28" s="14" t="str">
        <f t="shared" si="6"/>
        <v/>
      </c>
      <c r="G28" s="13"/>
      <c r="H28" s="13" t="s">
        <v>123</v>
      </c>
      <c r="I28" s="13"/>
      <c r="J28" s="13"/>
      <c r="K28" s="13"/>
      <c r="L28" s="15"/>
      <c r="M28" s="16"/>
      <c r="N28" s="16"/>
      <c r="Z28" s="22" t="str">
        <f t="shared" si="0"/>
        <v>女子</v>
      </c>
      <c r="AA28" s="20">
        <f t="shared" si="1"/>
        <v>467100000</v>
      </c>
      <c r="AB28" s="20" t="str">
        <f t="shared" si="2"/>
        <v>　()</v>
      </c>
      <c r="AC28" s="23" t="str">
        <f t="shared" si="3"/>
        <v xml:space="preserve"> </v>
      </c>
      <c r="AD28" s="25" t="e">
        <f t="shared" si="4"/>
        <v>#N/A</v>
      </c>
      <c r="AE28" s="26" t="e">
        <f t="shared" si="5"/>
        <v>#N/A</v>
      </c>
      <c r="AG28" s="20"/>
      <c r="AH28" s="20"/>
      <c r="AI28" s="20"/>
      <c r="AJ28" s="39"/>
      <c r="AM28" s="42"/>
      <c r="AP28" s="32" t="s">
        <v>179</v>
      </c>
      <c r="AQ28" s="37" t="s">
        <v>199</v>
      </c>
      <c r="AR28" s="1" t="s">
        <v>170</v>
      </c>
    </row>
    <row r="29" spans="1:44" ht="23.25" customHeight="1">
      <c r="A29" s="9">
        <v>22</v>
      </c>
      <c r="B29" s="13"/>
      <c r="C29" s="14"/>
      <c r="D29" s="14"/>
      <c r="E29" s="14" t="str">
        <f t="shared" si="6"/>
        <v/>
      </c>
      <c r="F29" s="14" t="str">
        <f t="shared" si="6"/>
        <v/>
      </c>
      <c r="G29" s="13"/>
      <c r="H29" s="13" t="s">
        <v>123</v>
      </c>
      <c r="I29" s="13"/>
      <c r="J29" s="13"/>
      <c r="K29" s="13"/>
      <c r="L29" s="15"/>
      <c r="M29" s="16"/>
      <c r="N29" s="16"/>
      <c r="Z29" s="22" t="str">
        <f t="shared" si="0"/>
        <v>女子</v>
      </c>
      <c r="AA29" s="20">
        <f t="shared" si="1"/>
        <v>467100000</v>
      </c>
      <c r="AB29" s="20" t="str">
        <f t="shared" si="2"/>
        <v>　()</v>
      </c>
      <c r="AC29" s="23" t="str">
        <f t="shared" si="3"/>
        <v xml:space="preserve"> </v>
      </c>
      <c r="AD29" s="25" t="e">
        <f t="shared" si="4"/>
        <v>#N/A</v>
      </c>
      <c r="AE29" s="26" t="e">
        <f t="shared" si="5"/>
        <v>#N/A</v>
      </c>
      <c r="AG29" s="20"/>
      <c r="AH29" s="20"/>
      <c r="AI29" s="20"/>
      <c r="AJ29" s="39"/>
      <c r="AP29" s="32" t="s">
        <v>180</v>
      </c>
      <c r="AQ29" s="37" t="s">
        <v>200</v>
      </c>
      <c r="AR29" s="1" t="s">
        <v>172</v>
      </c>
    </row>
    <row r="30" spans="1:44" ht="23.25" customHeight="1">
      <c r="A30" s="9">
        <v>23</v>
      </c>
      <c r="B30" s="13"/>
      <c r="C30" s="14"/>
      <c r="D30" s="14"/>
      <c r="E30" s="14" t="str">
        <f t="shared" si="6"/>
        <v/>
      </c>
      <c r="F30" s="14" t="str">
        <f t="shared" si="6"/>
        <v/>
      </c>
      <c r="G30" s="13"/>
      <c r="H30" s="13" t="s">
        <v>123</v>
      </c>
      <c r="I30" s="13"/>
      <c r="J30" s="13"/>
      <c r="K30" s="13"/>
      <c r="L30" s="15"/>
      <c r="M30" s="16"/>
      <c r="N30" s="16"/>
      <c r="Z30" s="22" t="str">
        <f t="shared" si="0"/>
        <v>女子</v>
      </c>
      <c r="AA30" s="20">
        <f t="shared" si="1"/>
        <v>467100000</v>
      </c>
      <c r="AB30" s="20" t="str">
        <f t="shared" si="2"/>
        <v>　()</v>
      </c>
      <c r="AC30" s="23" t="str">
        <f t="shared" si="3"/>
        <v xml:space="preserve"> </v>
      </c>
      <c r="AD30" s="25" t="e">
        <f t="shared" si="4"/>
        <v>#N/A</v>
      </c>
      <c r="AE30" s="26" t="e">
        <f t="shared" si="5"/>
        <v>#N/A</v>
      </c>
      <c r="AG30" s="20"/>
      <c r="AH30" s="20"/>
      <c r="AI30" s="20"/>
      <c r="AJ30" s="39"/>
      <c r="AP30" s="32" t="s">
        <v>181</v>
      </c>
      <c r="AQ30" s="37" t="s">
        <v>227</v>
      </c>
      <c r="AR30" s="1" t="s">
        <v>172</v>
      </c>
    </row>
    <row r="31" spans="1:44" ht="23.25" customHeight="1">
      <c r="A31" s="9">
        <v>24</v>
      </c>
      <c r="B31" s="13"/>
      <c r="C31" s="14"/>
      <c r="D31" s="14"/>
      <c r="E31" s="14" t="str">
        <f t="shared" si="6"/>
        <v/>
      </c>
      <c r="F31" s="14" t="str">
        <f t="shared" si="6"/>
        <v/>
      </c>
      <c r="G31" s="13"/>
      <c r="H31" s="13" t="s">
        <v>123</v>
      </c>
      <c r="I31" s="13"/>
      <c r="J31" s="13"/>
      <c r="K31" s="13"/>
      <c r="L31" s="15"/>
      <c r="M31" s="16"/>
      <c r="N31" s="16"/>
      <c r="Z31" s="22" t="str">
        <f t="shared" si="0"/>
        <v>女子</v>
      </c>
      <c r="AA31" s="20">
        <f t="shared" si="1"/>
        <v>467100000</v>
      </c>
      <c r="AB31" s="20" t="str">
        <f t="shared" si="2"/>
        <v>　()</v>
      </c>
      <c r="AC31" s="23" t="str">
        <f t="shared" si="3"/>
        <v xml:space="preserve"> </v>
      </c>
      <c r="AD31" s="25" t="e">
        <f t="shared" si="4"/>
        <v>#N/A</v>
      </c>
      <c r="AE31" s="26" t="e">
        <f t="shared" si="5"/>
        <v>#N/A</v>
      </c>
      <c r="AG31" s="20"/>
      <c r="AH31" s="20"/>
      <c r="AI31" s="20"/>
      <c r="AJ31" s="39"/>
      <c r="AP31" s="32" t="s">
        <v>125</v>
      </c>
      <c r="AQ31" s="37" t="s">
        <v>186</v>
      </c>
    </row>
    <row r="32" spans="1:44" ht="23.25" customHeight="1">
      <c r="A32" s="9">
        <v>25</v>
      </c>
      <c r="B32" s="13"/>
      <c r="C32" s="14"/>
      <c r="D32" s="14"/>
      <c r="E32" s="14" t="str">
        <f t="shared" si="6"/>
        <v/>
      </c>
      <c r="F32" s="14" t="str">
        <f t="shared" si="6"/>
        <v/>
      </c>
      <c r="G32" s="13"/>
      <c r="H32" s="13" t="s">
        <v>123</v>
      </c>
      <c r="I32" s="13"/>
      <c r="J32" s="13"/>
      <c r="K32" s="13"/>
      <c r="L32" s="15"/>
      <c r="M32" s="16"/>
      <c r="N32" s="16"/>
      <c r="Z32" s="22" t="str">
        <f t="shared" si="0"/>
        <v>女子</v>
      </c>
      <c r="AA32" s="20">
        <f t="shared" si="1"/>
        <v>467100000</v>
      </c>
      <c r="AB32" s="20" t="str">
        <f t="shared" si="2"/>
        <v>　()</v>
      </c>
      <c r="AC32" s="23" t="str">
        <f t="shared" si="3"/>
        <v xml:space="preserve"> </v>
      </c>
      <c r="AD32" s="25" t="e">
        <f t="shared" si="4"/>
        <v>#N/A</v>
      </c>
      <c r="AE32" s="26" t="e">
        <f t="shared" si="5"/>
        <v>#N/A</v>
      </c>
      <c r="AG32" s="20"/>
      <c r="AH32" s="20"/>
      <c r="AI32" s="20"/>
      <c r="AJ32" s="39"/>
      <c r="AP32" s="32" t="s">
        <v>127</v>
      </c>
      <c r="AQ32" s="37" t="s">
        <v>187</v>
      </c>
    </row>
    <row r="33" spans="1:44" ht="23.25" customHeight="1">
      <c r="A33" s="9">
        <v>26</v>
      </c>
      <c r="B33" s="13"/>
      <c r="C33" s="14"/>
      <c r="D33" s="14"/>
      <c r="E33" s="14" t="str">
        <f t="shared" si="6"/>
        <v/>
      </c>
      <c r="F33" s="14" t="str">
        <f t="shared" si="6"/>
        <v/>
      </c>
      <c r="G33" s="13"/>
      <c r="H33" s="13" t="s">
        <v>123</v>
      </c>
      <c r="I33" s="13"/>
      <c r="J33" s="13"/>
      <c r="K33" s="13"/>
      <c r="L33" s="15"/>
      <c r="M33" s="16"/>
      <c r="N33" s="16"/>
      <c r="Z33" s="22" t="str">
        <f t="shared" si="0"/>
        <v>女子</v>
      </c>
      <c r="AA33" s="20">
        <f t="shared" si="1"/>
        <v>467100000</v>
      </c>
      <c r="AB33" s="20" t="str">
        <f t="shared" si="2"/>
        <v>　()</v>
      </c>
      <c r="AC33" s="23" t="str">
        <f t="shared" si="3"/>
        <v xml:space="preserve"> </v>
      </c>
      <c r="AD33" s="25" t="e">
        <f t="shared" si="4"/>
        <v>#N/A</v>
      </c>
      <c r="AE33" s="26" t="e">
        <f t="shared" si="5"/>
        <v>#N/A</v>
      </c>
      <c r="AG33" s="20"/>
      <c r="AH33" s="20"/>
      <c r="AI33" s="20"/>
      <c r="AJ33" s="39"/>
      <c r="AP33" s="32" t="s">
        <v>128</v>
      </c>
      <c r="AQ33" s="37" t="s">
        <v>201</v>
      </c>
    </row>
    <row r="34" spans="1:44" ht="23.25" customHeight="1">
      <c r="A34" s="9">
        <v>27</v>
      </c>
      <c r="B34" s="13"/>
      <c r="C34" s="14"/>
      <c r="D34" s="14"/>
      <c r="E34" s="14" t="str">
        <f t="shared" si="6"/>
        <v/>
      </c>
      <c r="F34" s="14" t="str">
        <f t="shared" si="6"/>
        <v/>
      </c>
      <c r="G34" s="13"/>
      <c r="H34" s="13" t="s">
        <v>123</v>
      </c>
      <c r="I34" s="13"/>
      <c r="J34" s="13"/>
      <c r="K34" s="13"/>
      <c r="L34" s="15"/>
      <c r="M34" s="16"/>
      <c r="N34" s="16"/>
      <c r="Z34" s="22" t="str">
        <f t="shared" si="0"/>
        <v>女子</v>
      </c>
      <c r="AA34" s="20">
        <f t="shared" si="1"/>
        <v>467100000</v>
      </c>
      <c r="AB34" s="20" t="str">
        <f t="shared" si="2"/>
        <v>　()</v>
      </c>
      <c r="AC34" s="23" t="str">
        <f t="shared" si="3"/>
        <v xml:space="preserve"> </v>
      </c>
      <c r="AD34" s="25" t="e">
        <f t="shared" si="4"/>
        <v>#N/A</v>
      </c>
      <c r="AE34" s="26" t="e">
        <f t="shared" si="5"/>
        <v>#N/A</v>
      </c>
      <c r="AG34" s="20"/>
      <c r="AH34" s="20"/>
      <c r="AI34" s="20"/>
      <c r="AJ34" s="39"/>
      <c r="AP34" s="32" t="s">
        <v>137</v>
      </c>
      <c r="AQ34" s="37" t="s">
        <v>221</v>
      </c>
    </row>
    <row r="35" spans="1:44" ht="23.25" customHeight="1">
      <c r="A35" s="9">
        <v>28</v>
      </c>
      <c r="B35" s="13"/>
      <c r="C35" s="14"/>
      <c r="D35" s="14"/>
      <c r="E35" s="14" t="str">
        <f t="shared" si="6"/>
        <v/>
      </c>
      <c r="F35" s="14" t="str">
        <f t="shared" si="6"/>
        <v/>
      </c>
      <c r="G35" s="13"/>
      <c r="H35" s="13" t="s">
        <v>123</v>
      </c>
      <c r="I35" s="13"/>
      <c r="J35" s="13"/>
      <c r="K35" s="13"/>
      <c r="L35" s="15"/>
      <c r="M35" s="16"/>
      <c r="N35" s="16"/>
      <c r="Z35" s="22" t="str">
        <f t="shared" si="0"/>
        <v>女子</v>
      </c>
      <c r="AA35" s="20">
        <f t="shared" si="1"/>
        <v>467100000</v>
      </c>
      <c r="AB35" s="20" t="str">
        <f t="shared" si="2"/>
        <v>　()</v>
      </c>
      <c r="AC35" s="23" t="str">
        <f t="shared" si="3"/>
        <v xml:space="preserve"> </v>
      </c>
      <c r="AD35" s="25" t="e">
        <f t="shared" si="4"/>
        <v>#N/A</v>
      </c>
      <c r="AE35" s="26" t="e">
        <f t="shared" si="5"/>
        <v>#N/A</v>
      </c>
      <c r="AG35" s="20"/>
      <c r="AH35" s="20"/>
      <c r="AI35" s="20"/>
      <c r="AJ35" s="39"/>
      <c r="AP35" s="32" t="s">
        <v>131</v>
      </c>
      <c r="AQ35" s="37" t="s">
        <v>202</v>
      </c>
    </row>
    <row r="36" spans="1:44" ht="23.25" customHeight="1">
      <c r="A36" s="9">
        <v>29</v>
      </c>
      <c r="B36" s="13"/>
      <c r="C36" s="14"/>
      <c r="D36" s="14"/>
      <c r="E36" s="14" t="str">
        <f t="shared" si="6"/>
        <v/>
      </c>
      <c r="F36" s="14" t="str">
        <f t="shared" si="6"/>
        <v/>
      </c>
      <c r="G36" s="13"/>
      <c r="H36" s="13" t="s">
        <v>123</v>
      </c>
      <c r="I36" s="13"/>
      <c r="J36" s="13"/>
      <c r="K36" s="13"/>
      <c r="L36" s="15"/>
      <c r="M36" s="16"/>
      <c r="N36" s="16"/>
      <c r="Z36" s="22" t="str">
        <f t="shared" si="0"/>
        <v>女子</v>
      </c>
      <c r="AA36" s="20">
        <f t="shared" si="1"/>
        <v>467100000</v>
      </c>
      <c r="AB36" s="20" t="str">
        <f t="shared" si="2"/>
        <v>　()</v>
      </c>
      <c r="AC36" s="23" t="str">
        <f t="shared" si="3"/>
        <v xml:space="preserve"> </v>
      </c>
      <c r="AD36" s="25" t="e">
        <f t="shared" si="4"/>
        <v>#N/A</v>
      </c>
      <c r="AE36" s="26" t="e">
        <f t="shared" si="5"/>
        <v>#N/A</v>
      </c>
      <c r="AG36" s="20"/>
      <c r="AH36" s="20"/>
      <c r="AI36" s="20"/>
      <c r="AJ36" s="39"/>
      <c r="AP36" s="32" t="s">
        <v>135</v>
      </c>
      <c r="AQ36" s="37" t="s">
        <v>203</v>
      </c>
    </row>
    <row r="37" spans="1:44" ht="23.25" customHeight="1">
      <c r="A37" s="9">
        <v>30</v>
      </c>
      <c r="B37" s="13"/>
      <c r="C37" s="14"/>
      <c r="D37" s="14"/>
      <c r="E37" s="14" t="str">
        <f t="shared" si="6"/>
        <v/>
      </c>
      <c r="F37" s="14" t="str">
        <f t="shared" si="6"/>
        <v/>
      </c>
      <c r="G37" s="13"/>
      <c r="H37" s="13" t="s">
        <v>123</v>
      </c>
      <c r="I37" s="13"/>
      <c r="J37" s="13"/>
      <c r="K37" s="13"/>
      <c r="L37" s="15"/>
      <c r="M37" s="16"/>
      <c r="N37" s="16"/>
      <c r="Z37" s="22" t="str">
        <f t="shared" si="0"/>
        <v>女子</v>
      </c>
      <c r="AA37" s="20">
        <f t="shared" si="1"/>
        <v>467100000</v>
      </c>
      <c r="AB37" s="20" t="str">
        <f t="shared" si="2"/>
        <v>　()</v>
      </c>
      <c r="AC37" s="23" t="str">
        <f t="shared" si="3"/>
        <v xml:space="preserve"> </v>
      </c>
      <c r="AD37" s="25" t="e">
        <f t="shared" si="4"/>
        <v>#N/A</v>
      </c>
      <c r="AE37" s="26" t="e">
        <f t="shared" si="5"/>
        <v>#N/A</v>
      </c>
      <c r="AG37" s="20"/>
      <c r="AH37" s="20"/>
      <c r="AI37" s="20"/>
      <c r="AJ37" s="39"/>
      <c r="AP37" s="32" t="s">
        <v>149</v>
      </c>
      <c r="AQ37" s="37" t="s">
        <v>194</v>
      </c>
    </row>
    <row r="38" spans="1:44" ht="23.25" customHeight="1">
      <c r="A38" s="9">
        <v>31</v>
      </c>
      <c r="B38" s="13"/>
      <c r="C38" s="14"/>
      <c r="D38" s="14"/>
      <c r="E38" s="14" t="str">
        <f t="shared" si="6"/>
        <v/>
      </c>
      <c r="F38" s="14" t="str">
        <f t="shared" si="6"/>
        <v/>
      </c>
      <c r="G38" s="13"/>
      <c r="H38" s="13" t="s">
        <v>123</v>
      </c>
      <c r="I38" s="13"/>
      <c r="J38" s="13"/>
      <c r="K38" s="13"/>
      <c r="L38" s="15"/>
      <c r="M38" s="16"/>
      <c r="N38" s="16"/>
      <c r="Z38" s="22" t="str">
        <f t="shared" si="0"/>
        <v>女子</v>
      </c>
      <c r="AA38" s="20">
        <f t="shared" si="1"/>
        <v>467100000</v>
      </c>
      <c r="AB38" s="20" t="str">
        <f t="shared" si="2"/>
        <v>　()</v>
      </c>
      <c r="AC38" s="23" t="str">
        <f t="shared" si="3"/>
        <v xml:space="preserve"> </v>
      </c>
      <c r="AD38" s="25" t="e">
        <f t="shared" si="4"/>
        <v>#N/A</v>
      </c>
      <c r="AE38" s="26" t="e">
        <f t="shared" si="5"/>
        <v>#N/A</v>
      </c>
      <c r="AG38" s="20"/>
      <c r="AH38" s="20"/>
      <c r="AI38" s="20"/>
      <c r="AJ38" s="39"/>
      <c r="AP38" s="32" t="s">
        <v>150</v>
      </c>
      <c r="AQ38" s="37" t="s">
        <v>195</v>
      </c>
    </row>
    <row r="39" spans="1:44" ht="23.25" customHeight="1">
      <c r="A39" s="9">
        <v>32</v>
      </c>
      <c r="B39" s="13"/>
      <c r="C39" s="14"/>
      <c r="D39" s="14"/>
      <c r="E39" s="14" t="str">
        <f t="shared" si="6"/>
        <v/>
      </c>
      <c r="F39" s="14" t="str">
        <f t="shared" si="6"/>
        <v/>
      </c>
      <c r="G39" s="13"/>
      <c r="H39" s="13" t="s">
        <v>123</v>
      </c>
      <c r="I39" s="13"/>
      <c r="J39" s="13"/>
      <c r="K39" s="13"/>
      <c r="L39" s="15"/>
      <c r="M39" s="16"/>
      <c r="N39" s="16"/>
      <c r="Z39" s="22" t="str">
        <f t="shared" si="0"/>
        <v>女子</v>
      </c>
      <c r="AA39" s="20">
        <f t="shared" si="1"/>
        <v>467100000</v>
      </c>
      <c r="AB39" s="20" t="str">
        <f t="shared" si="2"/>
        <v>　()</v>
      </c>
      <c r="AC39" s="23" t="str">
        <f t="shared" si="3"/>
        <v xml:space="preserve"> </v>
      </c>
      <c r="AD39" s="25" t="e">
        <f t="shared" si="4"/>
        <v>#N/A</v>
      </c>
      <c r="AE39" s="26" t="e">
        <f t="shared" si="5"/>
        <v>#N/A</v>
      </c>
      <c r="AG39" s="20"/>
      <c r="AH39" s="20"/>
      <c r="AI39" s="20"/>
      <c r="AJ39" s="39"/>
      <c r="AP39" s="32" t="s">
        <v>151</v>
      </c>
      <c r="AQ39" s="37" t="s">
        <v>219</v>
      </c>
    </row>
    <row r="40" spans="1:44" ht="23.25" customHeight="1">
      <c r="A40" s="9">
        <v>33</v>
      </c>
      <c r="B40" s="13"/>
      <c r="C40" s="14"/>
      <c r="D40" s="14"/>
      <c r="E40" s="14" t="str">
        <f t="shared" si="6"/>
        <v/>
      </c>
      <c r="F40" s="14" t="str">
        <f t="shared" si="6"/>
        <v/>
      </c>
      <c r="G40" s="13"/>
      <c r="H40" s="13" t="s">
        <v>123</v>
      </c>
      <c r="I40" s="13"/>
      <c r="J40" s="13"/>
      <c r="K40" s="13"/>
      <c r="L40" s="15"/>
      <c r="M40" s="16"/>
      <c r="N40" s="16"/>
      <c r="Z40" s="22" t="str">
        <f t="shared" si="0"/>
        <v>女子</v>
      </c>
      <c r="AA40" s="20">
        <f t="shared" si="1"/>
        <v>467100000</v>
      </c>
      <c r="AB40" s="20" t="str">
        <f t="shared" si="2"/>
        <v>　()</v>
      </c>
      <c r="AC40" s="23" t="str">
        <f t="shared" si="3"/>
        <v xml:space="preserve"> </v>
      </c>
      <c r="AD40" s="25" t="e">
        <f t="shared" ref="AD40:AD71" si="7">VLOOKUP(I40,$AH$8:$AJ$18,3,FALSE)</f>
        <v>#N/A</v>
      </c>
      <c r="AE40" s="26" t="e">
        <f t="shared" ref="AE40:AE71" si="8">VLOOKUP(Z40,$AP:$AQ,2,FALSE)</f>
        <v>#N/A</v>
      </c>
      <c r="AG40" s="20"/>
      <c r="AH40" s="20"/>
      <c r="AI40" s="20"/>
      <c r="AJ40" s="39"/>
      <c r="AP40" s="32" t="s">
        <v>152</v>
      </c>
      <c r="AQ40" s="37" t="s">
        <v>204</v>
      </c>
    </row>
    <row r="41" spans="1:44" ht="23.25" customHeight="1">
      <c r="A41" s="9">
        <v>34</v>
      </c>
      <c r="B41" s="13"/>
      <c r="C41" s="14"/>
      <c r="D41" s="14"/>
      <c r="E41" s="14" t="str">
        <f t="shared" si="6"/>
        <v/>
      </c>
      <c r="F41" s="14" t="str">
        <f t="shared" si="6"/>
        <v/>
      </c>
      <c r="G41" s="13"/>
      <c r="H41" s="13" t="s">
        <v>123</v>
      </c>
      <c r="I41" s="13"/>
      <c r="J41" s="13"/>
      <c r="K41" s="13"/>
      <c r="L41" s="15"/>
      <c r="M41" s="16"/>
      <c r="N41" s="16"/>
      <c r="Z41" s="22" t="str">
        <f t="shared" si="0"/>
        <v>女子</v>
      </c>
      <c r="AA41" s="20">
        <f t="shared" si="1"/>
        <v>467100000</v>
      </c>
      <c r="AB41" s="20" t="str">
        <f t="shared" si="2"/>
        <v>　()</v>
      </c>
      <c r="AC41" s="23" t="str">
        <f t="shared" si="3"/>
        <v xml:space="preserve"> </v>
      </c>
      <c r="AD41" s="25" t="e">
        <f t="shared" si="7"/>
        <v>#N/A</v>
      </c>
      <c r="AE41" s="26" t="e">
        <f t="shared" si="8"/>
        <v>#N/A</v>
      </c>
      <c r="AG41" s="20"/>
      <c r="AH41" s="20"/>
      <c r="AI41" s="20"/>
      <c r="AJ41" s="39"/>
      <c r="AP41" s="32" t="s">
        <v>153</v>
      </c>
      <c r="AQ41" s="37" t="s">
        <v>196</v>
      </c>
    </row>
    <row r="42" spans="1:44" ht="23.25" customHeight="1">
      <c r="A42" s="9">
        <v>35</v>
      </c>
      <c r="B42" s="13"/>
      <c r="C42" s="14"/>
      <c r="D42" s="14"/>
      <c r="E42" s="14" t="str">
        <f t="shared" si="6"/>
        <v/>
      </c>
      <c r="F42" s="14" t="str">
        <f t="shared" si="6"/>
        <v/>
      </c>
      <c r="G42" s="13"/>
      <c r="H42" s="13" t="s">
        <v>123</v>
      </c>
      <c r="I42" s="13"/>
      <c r="J42" s="13"/>
      <c r="K42" s="13"/>
      <c r="L42" s="15"/>
      <c r="M42" s="16"/>
      <c r="N42" s="16"/>
      <c r="Z42" s="22" t="str">
        <f t="shared" si="0"/>
        <v>女子</v>
      </c>
      <c r="AA42" s="20">
        <f t="shared" si="1"/>
        <v>467100000</v>
      </c>
      <c r="AB42" s="20" t="str">
        <f t="shared" si="2"/>
        <v>　()</v>
      </c>
      <c r="AC42" s="23" t="str">
        <f t="shared" si="3"/>
        <v xml:space="preserve"> </v>
      </c>
      <c r="AD42" s="25" t="e">
        <f t="shared" si="7"/>
        <v>#N/A</v>
      </c>
      <c r="AE42" s="26" t="e">
        <f t="shared" si="8"/>
        <v>#N/A</v>
      </c>
      <c r="AG42" s="20"/>
      <c r="AH42" s="20"/>
      <c r="AI42" s="20"/>
      <c r="AJ42" s="39"/>
      <c r="AP42" s="32" t="s">
        <v>154</v>
      </c>
      <c r="AQ42" s="37" t="s">
        <v>206</v>
      </c>
      <c r="AR42" s="1" t="s">
        <v>205</v>
      </c>
    </row>
    <row r="43" spans="1:44" ht="23.25" customHeight="1">
      <c r="A43" s="9">
        <v>36</v>
      </c>
      <c r="B43" s="13"/>
      <c r="C43" s="14"/>
      <c r="D43" s="14"/>
      <c r="E43" s="14" t="str">
        <f t="shared" si="6"/>
        <v/>
      </c>
      <c r="F43" s="14" t="str">
        <f t="shared" si="6"/>
        <v/>
      </c>
      <c r="G43" s="13"/>
      <c r="H43" s="13" t="s">
        <v>123</v>
      </c>
      <c r="I43" s="13"/>
      <c r="J43" s="13"/>
      <c r="K43" s="13"/>
      <c r="L43" s="15"/>
      <c r="M43" s="16"/>
      <c r="N43" s="16"/>
      <c r="Z43" s="22" t="str">
        <f t="shared" si="0"/>
        <v>女子</v>
      </c>
      <c r="AA43" s="20">
        <f t="shared" si="1"/>
        <v>467100000</v>
      </c>
      <c r="AB43" s="20" t="str">
        <f t="shared" si="2"/>
        <v>　()</v>
      </c>
      <c r="AC43" s="23" t="str">
        <f t="shared" si="3"/>
        <v xml:space="preserve"> </v>
      </c>
      <c r="AD43" s="25" t="e">
        <f t="shared" si="7"/>
        <v>#N/A</v>
      </c>
      <c r="AE43" s="26" t="e">
        <f t="shared" si="8"/>
        <v>#N/A</v>
      </c>
      <c r="AG43" s="20"/>
      <c r="AH43" s="20"/>
      <c r="AI43" s="20"/>
      <c r="AJ43" s="39"/>
      <c r="AP43" s="32" t="s">
        <v>173</v>
      </c>
      <c r="AQ43" s="37" t="s">
        <v>223</v>
      </c>
      <c r="AR43" s="1" t="s">
        <v>172</v>
      </c>
    </row>
    <row r="44" spans="1:44" ht="23.25" customHeight="1">
      <c r="A44" s="9">
        <v>37</v>
      </c>
      <c r="B44" s="13"/>
      <c r="C44" s="14"/>
      <c r="D44" s="14"/>
      <c r="E44" s="14" t="str">
        <f t="shared" si="6"/>
        <v/>
      </c>
      <c r="F44" s="14" t="str">
        <f t="shared" si="6"/>
        <v/>
      </c>
      <c r="G44" s="13"/>
      <c r="H44" s="13" t="s">
        <v>123</v>
      </c>
      <c r="I44" s="13"/>
      <c r="J44" s="13"/>
      <c r="K44" s="13"/>
      <c r="L44" s="15"/>
      <c r="M44" s="16"/>
      <c r="N44" s="16"/>
      <c r="Z44" s="22" t="str">
        <f t="shared" si="0"/>
        <v>女子</v>
      </c>
      <c r="AA44" s="20">
        <f t="shared" si="1"/>
        <v>467100000</v>
      </c>
      <c r="AB44" s="20" t="str">
        <f t="shared" si="2"/>
        <v>　()</v>
      </c>
      <c r="AC44" s="23" t="str">
        <f t="shared" si="3"/>
        <v xml:space="preserve"> </v>
      </c>
      <c r="AD44" s="25" t="e">
        <f t="shared" si="7"/>
        <v>#N/A</v>
      </c>
      <c r="AE44" s="26" t="e">
        <f t="shared" si="8"/>
        <v>#N/A</v>
      </c>
      <c r="AG44" s="20"/>
      <c r="AH44" s="20"/>
      <c r="AI44" s="20"/>
      <c r="AJ44" s="39"/>
    </row>
    <row r="45" spans="1:44" ht="23.25" customHeight="1">
      <c r="A45" s="9">
        <v>38</v>
      </c>
      <c r="B45" s="13"/>
      <c r="C45" s="14"/>
      <c r="D45" s="14"/>
      <c r="E45" s="14" t="str">
        <f t="shared" si="6"/>
        <v/>
      </c>
      <c r="F45" s="14" t="str">
        <f t="shared" si="6"/>
        <v/>
      </c>
      <c r="G45" s="13"/>
      <c r="H45" s="13" t="s">
        <v>123</v>
      </c>
      <c r="I45" s="13"/>
      <c r="J45" s="13"/>
      <c r="K45" s="13"/>
      <c r="L45" s="15"/>
      <c r="M45" s="16"/>
      <c r="N45" s="16"/>
      <c r="Z45" s="22" t="str">
        <f t="shared" si="0"/>
        <v>女子</v>
      </c>
      <c r="AA45" s="20">
        <f t="shared" si="1"/>
        <v>467100000</v>
      </c>
      <c r="AB45" s="20" t="str">
        <f t="shared" si="2"/>
        <v>　()</v>
      </c>
      <c r="AC45" s="23" t="str">
        <f t="shared" si="3"/>
        <v xml:space="preserve"> </v>
      </c>
      <c r="AD45" s="25" t="e">
        <f t="shared" si="7"/>
        <v>#N/A</v>
      </c>
      <c r="AE45" s="26" t="e">
        <f t="shared" si="8"/>
        <v>#N/A</v>
      </c>
      <c r="AG45" s="20"/>
      <c r="AH45" s="20"/>
      <c r="AI45" s="20"/>
      <c r="AJ45" s="39"/>
    </row>
    <row r="46" spans="1:44" ht="23.25" customHeight="1">
      <c r="A46" s="9">
        <v>39</v>
      </c>
      <c r="B46" s="13"/>
      <c r="C46" s="14"/>
      <c r="D46" s="14"/>
      <c r="E46" s="14" t="str">
        <f t="shared" si="6"/>
        <v/>
      </c>
      <c r="F46" s="14" t="str">
        <f t="shared" si="6"/>
        <v/>
      </c>
      <c r="G46" s="13"/>
      <c r="H46" s="13" t="s">
        <v>123</v>
      </c>
      <c r="I46" s="13"/>
      <c r="J46" s="13"/>
      <c r="K46" s="13"/>
      <c r="L46" s="15"/>
      <c r="M46" s="16"/>
      <c r="N46" s="16"/>
      <c r="Z46" s="22" t="str">
        <f t="shared" si="0"/>
        <v>女子</v>
      </c>
      <c r="AA46" s="20">
        <f t="shared" si="1"/>
        <v>467100000</v>
      </c>
      <c r="AB46" s="20" t="str">
        <f t="shared" si="2"/>
        <v>　()</v>
      </c>
      <c r="AC46" s="23" t="str">
        <f t="shared" si="3"/>
        <v xml:space="preserve"> </v>
      </c>
      <c r="AD46" s="25" t="e">
        <f t="shared" si="7"/>
        <v>#N/A</v>
      </c>
      <c r="AE46" s="26" t="e">
        <f t="shared" si="8"/>
        <v>#N/A</v>
      </c>
      <c r="AG46" s="20"/>
      <c r="AH46" s="20"/>
      <c r="AI46" s="20"/>
      <c r="AJ46" s="39"/>
    </row>
    <row r="47" spans="1:44" ht="23.25" customHeight="1">
      <c r="A47" s="9">
        <v>40</v>
      </c>
      <c r="B47" s="13"/>
      <c r="C47" s="14"/>
      <c r="D47" s="14"/>
      <c r="E47" s="14" t="str">
        <f t="shared" si="6"/>
        <v/>
      </c>
      <c r="F47" s="14" t="str">
        <f t="shared" si="6"/>
        <v/>
      </c>
      <c r="G47" s="13"/>
      <c r="H47" s="13" t="s">
        <v>123</v>
      </c>
      <c r="I47" s="13"/>
      <c r="J47" s="13"/>
      <c r="K47" s="13"/>
      <c r="L47" s="15"/>
      <c r="M47" s="16"/>
      <c r="N47" s="16"/>
      <c r="Z47" s="22" t="str">
        <f t="shared" si="0"/>
        <v>女子</v>
      </c>
      <c r="AA47" s="20">
        <f t="shared" si="1"/>
        <v>467100000</v>
      </c>
      <c r="AB47" s="20" t="str">
        <f t="shared" si="2"/>
        <v>　()</v>
      </c>
      <c r="AC47" s="23" t="str">
        <f t="shared" si="3"/>
        <v xml:space="preserve"> </v>
      </c>
      <c r="AD47" s="25" t="e">
        <f t="shared" si="7"/>
        <v>#N/A</v>
      </c>
      <c r="AE47" s="26" t="e">
        <f t="shared" si="8"/>
        <v>#N/A</v>
      </c>
      <c r="AG47" s="20"/>
      <c r="AH47" s="20"/>
      <c r="AI47" s="20"/>
      <c r="AJ47" s="39"/>
    </row>
    <row r="48" spans="1:44" ht="23.25" customHeight="1">
      <c r="A48" s="9">
        <v>41</v>
      </c>
      <c r="B48" s="13"/>
      <c r="C48" s="14"/>
      <c r="D48" s="14"/>
      <c r="E48" s="14" t="str">
        <f t="shared" si="6"/>
        <v/>
      </c>
      <c r="F48" s="14" t="str">
        <f t="shared" si="6"/>
        <v/>
      </c>
      <c r="G48" s="13"/>
      <c r="H48" s="13" t="s">
        <v>123</v>
      </c>
      <c r="I48" s="13"/>
      <c r="J48" s="13"/>
      <c r="K48" s="13"/>
      <c r="L48" s="15"/>
      <c r="M48" s="16"/>
      <c r="N48" s="16"/>
      <c r="Z48" s="22" t="str">
        <f t="shared" si="0"/>
        <v>女子</v>
      </c>
      <c r="AA48" s="20">
        <f t="shared" si="1"/>
        <v>467100000</v>
      </c>
      <c r="AB48" s="20" t="str">
        <f t="shared" si="2"/>
        <v>　()</v>
      </c>
      <c r="AC48" s="23" t="str">
        <f t="shared" si="3"/>
        <v xml:space="preserve"> </v>
      </c>
      <c r="AD48" s="25" t="e">
        <f t="shared" si="7"/>
        <v>#N/A</v>
      </c>
      <c r="AE48" s="26" t="e">
        <f t="shared" si="8"/>
        <v>#N/A</v>
      </c>
      <c r="AG48" s="20"/>
      <c r="AH48" s="20"/>
      <c r="AI48" s="20"/>
      <c r="AJ48" s="39"/>
    </row>
    <row r="49" spans="1:36" ht="23.25" customHeight="1">
      <c r="A49" s="9">
        <v>42</v>
      </c>
      <c r="B49" s="13"/>
      <c r="C49" s="14"/>
      <c r="D49" s="14"/>
      <c r="E49" s="14" t="str">
        <f t="shared" si="6"/>
        <v/>
      </c>
      <c r="F49" s="14" t="str">
        <f t="shared" si="6"/>
        <v/>
      </c>
      <c r="G49" s="13"/>
      <c r="H49" s="13" t="s">
        <v>123</v>
      </c>
      <c r="I49" s="13"/>
      <c r="J49" s="13"/>
      <c r="K49" s="13"/>
      <c r="L49" s="15"/>
      <c r="M49" s="16"/>
      <c r="N49" s="16"/>
      <c r="Z49" s="22" t="str">
        <f t="shared" si="0"/>
        <v>女子</v>
      </c>
      <c r="AA49" s="20">
        <f t="shared" si="1"/>
        <v>467100000</v>
      </c>
      <c r="AB49" s="20" t="str">
        <f t="shared" si="2"/>
        <v>　()</v>
      </c>
      <c r="AC49" s="23" t="str">
        <f t="shared" si="3"/>
        <v xml:space="preserve"> </v>
      </c>
      <c r="AD49" s="25" t="e">
        <f t="shared" si="7"/>
        <v>#N/A</v>
      </c>
      <c r="AE49" s="26" t="e">
        <f t="shared" si="8"/>
        <v>#N/A</v>
      </c>
      <c r="AG49" s="20"/>
      <c r="AH49" s="20"/>
      <c r="AI49" s="20"/>
      <c r="AJ49" s="39"/>
    </row>
    <row r="50" spans="1:36" ht="23.25" customHeight="1">
      <c r="A50" s="9">
        <v>43</v>
      </c>
      <c r="B50" s="13"/>
      <c r="C50" s="14"/>
      <c r="D50" s="14"/>
      <c r="E50" s="14" t="str">
        <f t="shared" si="6"/>
        <v/>
      </c>
      <c r="F50" s="14" t="str">
        <f t="shared" si="6"/>
        <v/>
      </c>
      <c r="G50" s="13"/>
      <c r="H50" s="13" t="s">
        <v>123</v>
      </c>
      <c r="I50" s="13"/>
      <c r="J50" s="13"/>
      <c r="K50" s="13"/>
      <c r="L50" s="15"/>
      <c r="M50" s="16"/>
      <c r="N50" s="16"/>
      <c r="Z50" s="22" t="str">
        <f t="shared" si="0"/>
        <v>女子</v>
      </c>
      <c r="AA50" s="20">
        <f t="shared" si="1"/>
        <v>467100000</v>
      </c>
      <c r="AB50" s="20" t="str">
        <f t="shared" si="2"/>
        <v>　()</v>
      </c>
      <c r="AC50" s="23" t="str">
        <f t="shared" si="3"/>
        <v xml:space="preserve"> </v>
      </c>
      <c r="AD50" s="25" t="e">
        <f t="shared" si="7"/>
        <v>#N/A</v>
      </c>
      <c r="AE50" s="26" t="e">
        <f t="shared" si="8"/>
        <v>#N/A</v>
      </c>
      <c r="AG50" s="20"/>
      <c r="AH50" s="20"/>
      <c r="AI50" s="20"/>
      <c r="AJ50" s="39"/>
    </row>
    <row r="51" spans="1:36" ht="23.25" customHeight="1">
      <c r="A51" s="9">
        <v>44</v>
      </c>
      <c r="B51" s="13"/>
      <c r="C51" s="14"/>
      <c r="D51" s="14"/>
      <c r="E51" s="14" t="str">
        <f t="shared" si="6"/>
        <v/>
      </c>
      <c r="F51" s="14" t="str">
        <f t="shared" si="6"/>
        <v/>
      </c>
      <c r="G51" s="13"/>
      <c r="H51" s="13" t="s">
        <v>123</v>
      </c>
      <c r="I51" s="13"/>
      <c r="J51" s="13"/>
      <c r="K51" s="13"/>
      <c r="L51" s="15"/>
      <c r="M51" s="16"/>
      <c r="N51" s="16"/>
      <c r="Z51" s="22" t="str">
        <f t="shared" si="0"/>
        <v>女子</v>
      </c>
      <c r="AA51" s="20">
        <f t="shared" si="1"/>
        <v>467100000</v>
      </c>
      <c r="AB51" s="20" t="str">
        <f t="shared" si="2"/>
        <v>　()</v>
      </c>
      <c r="AC51" s="23" t="str">
        <f t="shared" si="3"/>
        <v xml:space="preserve"> </v>
      </c>
      <c r="AD51" s="25" t="e">
        <f t="shared" si="7"/>
        <v>#N/A</v>
      </c>
      <c r="AE51" s="26" t="e">
        <f t="shared" si="8"/>
        <v>#N/A</v>
      </c>
      <c r="AG51" s="20"/>
      <c r="AH51" s="20"/>
      <c r="AI51" s="20"/>
      <c r="AJ51" s="39"/>
    </row>
    <row r="52" spans="1:36" ht="23.25" customHeight="1">
      <c r="A52" s="9">
        <v>45</v>
      </c>
      <c r="B52" s="13"/>
      <c r="C52" s="14"/>
      <c r="D52" s="14"/>
      <c r="E52" s="14" t="str">
        <f t="shared" si="6"/>
        <v/>
      </c>
      <c r="F52" s="14" t="str">
        <f t="shared" si="6"/>
        <v/>
      </c>
      <c r="G52" s="13"/>
      <c r="H52" s="13" t="s">
        <v>123</v>
      </c>
      <c r="I52" s="13"/>
      <c r="J52" s="13"/>
      <c r="K52" s="13"/>
      <c r="L52" s="15"/>
      <c r="M52" s="16"/>
      <c r="N52" s="16"/>
      <c r="Z52" s="22" t="str">
        <f t="shared" si="0"/>
        <v>女子</v>
      </c>
      <c r="AA52" s="20">
        <f t="shared" si="1"/>
        <v>467100000</v>
      </c>
      <c r="AB52" s="20" t="str">
        <f t="shared" si="2"/>
        <v>　()</v>
      </c>
      <c r="AC52" s="23" t="str">
        <f t="shared" si="3"/>
        <v xml:space="preserve"> </v>
      </c>
      <c r="AD52" s="25" t="e">
        <f t="shared" si="7"/>
        <v>#N/A</v>
      </c>
      <c r="AE52" s="26" t="e">
        <f t="shared" si="8"/>
        <v>#N/A</v>
      </c>
      <c r="AG52" s="20"/>
      <c r="AH52" s="20"/>
      <c r="AI52" s="20"/>
      <c r="AJ52" s="39"/>
    </row>
    <row r="53" spans="1:36" ht="23.25" customHeight="1">
      <c r="A53" s="9">
        <v>46</v>
      </c>
      <c r="B53" s="13"/>
      <c r="C53" s="14"/>
      <c r="D53" s="14"/>
      <c r="E53" s="14" t="str">
        <f t="shared" si="6"/>
        <v/>
      </c>
      <c r="F53" s="14" t="str">
        <f t="shared" si="6"/>
        <v/>
      </c>
      <c r="G53" s="13"/>
      <c r="H53" s="13" t="s">
        <v>123</v>
      </c>
      <c r="I53" s="13"/>
      <c r="J53" s="13"/>
      <c r="K53" s="13"/>
      <c r="L53" s="15"/>
      <c r="M53" s="16"/>
      <c r="N53" s="16"/>
      <c r="Z53" s="22" t="str">
        <f t="shared" si="0"/>
        <v>女子</v>
      </c>
      <c r="AA53" s="20">
        <f t="shared" si="1"/>
        <v>467100000</v>
      </c>
      <c r="AB53" s="20" t="str">
        <f t="shared" si="2"/>
        <v>　()</v>
      </c>
      <c r="AC53" s="23" t="str">
        <f t="shared" si="3"/>
        <v xml:space="preserve"> </v>
      </c>
      <c r="AD53" s="25" t="e">
        <f t="shared" si="7"/>
        <v>#N/A</v>
      </c>
      <c r="AE53" s="26" t="e">
        <f t="shared" si="8"/>
        <v>#N/A</v>
      </c>
      <c r="AG53" s="20"/>
      <c r="AH53" s="20"/>
      <c r="AI53" s="20"/>
      <c r="AJ53" s="39"/>
    </row>
    <row r="54" spans="1:36" ht="23.25" customHeight="1">
      <c r="A54" s="9">
        <v>47</v>
      </c>
      <c r="B54" s="13"/>
      <c r="C54" s="14"/>
      <c r="D54" s="14"/>
      <c r="E54" s="14" t="str">
        <f t="shared" si="6"/>
        <v/>
      </c>
      <c r="F54" s="14" t="str">
        <f t="shared" si="6"/>
        <v/>
      </c>
      <c r="G54" s="13"/>
      <c r="H54" s="13" t="s">
        <v>123</v>
      </c>
      <c r="I54" s="13"/>
      <c r="J54" s="13"/>
      <c r="K54" s="13"/>
      <c r="L54" s="15"/>
      <c r="M54" s="16"/>
      <c r="N54" s="16"/>
      <c r="Z54" s="22" t="str">
        <f t="shared" si="0"/>
        <v>女子</v>
      </c>
      <c r="AA54" s="20">
        <f t="shared" si="1"/>
        <v>467100000</v>
      </c>
      <c r="AB54" s="20" t="str">
        <f t="shared" si="2"/>
        <v>　()</v>
      </c>
      <c r="AC54" s="23" t="str">
        <f t="shared" si="3"/>
        <v xml:space="preserve"> </v>
      </c>
      <c r="AD54" s="25" t="e">
        <f t="shared" si="7"/>
        <v>#N/A</v>
      </c>
      <c r="AE54" s="26" t="e">
        <f t="shared" si="8"/>
        <v>#N/A</v>
      </c>
      <c r="AG54" s="20"/>
      <c r="AH54" s="20"/>
      <c r="AI54" s="20"/>
      <c r="AJ54" s="39"/>
    </row>
    <row r="55" spans="1:36" ht="23.25" customHeight="1">
      <c r="A55" s="9">
        <v>48</v>
      </c>
      <c r="B55" s="13"/>
      <c r="C55" s="14"/>
      <c r="D55" s="14"/>
      <c r="E55" s="14" t="str">
        <f t="shared" si="6"/>
        <v/>
      </c>
      <c r="F55" s="14" t="str">
        <f t="shared" si="6"/>
        <v/>
      </c>
      <c r="G55" s="13"/>
      <c r="H55" s="13" t="s">
        <v>123</v>
      </c>
      <c r="I55" s="13"/>
      <c r="J55" s="13"/>
      <c r="K55" s="13"/>
      <c r="L55" s="15"/>
      <c r="M55" s="16"/>
      <c r="N55" s="16"/>
      <c r="Z55" s="22" t="str">
        <f t="shared" si="0"/>
        <v>女子</v>
      </c>
      <c r="AA55" s="20">
        <f t="shared" si="1"/>
        <v>467100000</v>
      </c>
      <c r="AB55" s="20" t="str">
        <f t="shared" si="2"/>
        <v>　()</v>
      </c>
      <c r="AC55" s="23" t="str">
        <f t="shared" si="3"/>
        <v xml:space="preserve"> </v>
      </c>
      <c r="AD55" s="25" t="e">
        <f t="shared" si="7"/>
        <v>#N/A</v>
      </c>
      <c r="AE55" s="26" t="e">
        <f t="shared" si="8"/>
        <v>#N/A</v>
      </c>
      <c r="AG55" s="20"/>
      <c r="AH55" s="20"/>
      <c r="AI55" s="20"/>
      <c r="AJ55" s="39"/>
    </row>
    <row r="56" spans="1:36" ht="23.25" customHeight="1">
      <c r="A56" s="9">
        <v>49</v>
      </c>
      <c r="B56" s="13"/>
      <c r="C56" s="14"/>
      <c r="D56" s="14"/>
      <c r="E56" s="14" t="str">
        <f t="shared" si="6"/>
        <v/>
      </c>
      <c r="F56" s="14" t="str">
        <f t="shared" si="6"/>
        <v/>
      </c>
      <c r="G56" s="13"/>
      <c r="H56" s="13" t="s">
        <v>123</v>
      </c>
      <c r="I56" s="13"/>
      <c r="J56" s="13"/>
      <c r="K56" s="13"/>
      <c r="L56" s="15"/>
      <c r="M56" s="16"/>
      <c r="N56" s="16"/>
      <c r="Z56" s="22" t="str">
        <f t="shared" si="0"/>
        <v>女子</v>
      </c>
      <c r="AA56" s="20">
        <f t="shared" si="1"/>
        <v>467100000</v>
      </c>
      <c r="AB56" s="20" t="str">
        <f t="shared" si="2"/>
        <v>　()</v>
      </c>
      <c r="AC56" s="23" t="str">
        <f t="shared" si="3"/>
        <v xml:space="preserve"> </v>
      </c>
      <c r="AD56" s="25" t="e">
        <f t="shared" si="7"/>
        <v>#N/A</v>
      </c>
      <c r="AE56" s="26" t="e">
        <f t="shared" si="8"/>
        <v>#N/A</v>
      </c>
      <c r="AG56" s="20"/>
      <c r="AH56" s="20"/>
      <c r="AI56" s="20"/>
      <c r="AJ56" s="39"/>
    </row>
    <row r="57" spans="1:36" ht="23.25" customHeight="1">
      <c r="A57" s="9">
        <v>50</v>
      </c>
      <c r="B57" s="13"/>
      <c r="C57" s="14"/>
      <c r="D57" s="14"/>
      <c r="E57" s="14" t="str">
        <f t="shared" si="6"/>
        <v/>
      </c>
      <c r="F57" s="14" t="str">
        <f t="shared" si="6"/>
        <v/>
      </c>
      <c r="G57" s="13"/>
      <c r="H57" s="13" t="s">
        <v>123</v>
      </c>
      <c r="I57" s="13"/>
      <c r="J57" s="13"/>
      <c r="K57" s="13"/>
      <c r="L57" s="15"/>
      <c r="M57" s="16"/>
      <c r="N57" s="16"/>
      <c r="Z57" s="22" t="str">
        <f t="shared" si="0"/>
        <v>女子</v>
      </c>
      <c r="AA57" s="20">
        <f t="shared" si="1"/>
        <v>467100000</v>
      </c>
      <c r="AB57" s="20" t="str">
        <f t="shared" si="2"/>
        <v>　()</v>
      </c>
      <c r="AC57" s="23" t="str">
        <f t="shared" si="3"/>
        <v xml:space="preserve"> </v>
      </c>
      <c r="AD57" s="25" t="e">
        <f t="shared" si="7"/>
        <v>#N/A</v>
      </c>
      <c r="AE57" s="26" t="e">
        <f t="shared" si="8"/>
        <v>#N/A</v>
      </c>
      <c r="AG57" s="20"/>
      <c r="AH57" s="20"/>
      <c r="AI57" s="20"/>
      <c r="AJ57" s="39"/>
    </row>
    <row r="58" spans="1:36" ht="23.25" customHeight="1">
      <c r="A58" s="9">
        <v>51</v>
      </c>
      <c r="B58" s="13"/>
      <c r="C58" s="14"/>
      <c r="D58" s="14"/>
      <c r="E58" s="14" t="str">
        <f t="shared" si="6"/>
        <v/>
      </c>
      <c r="F58" s="14" t="str">
        <f t="shared" si="6"/>
        <v/>
      </c>
      <c r="G58" s="13"/>
      <c r="H58" s="13" t="s">
        <v>123</v>
      </c>
      <c r="I58" s="13"/>
      <c r="J58" s="13"/>
      <c r="K58" s="13"/>
      <c r="L58" s="15"/>
      <c r="M58" s="16"/>
      <c r="N58" s="16"/>
      <c r="Z58" s="22" t="str">
        <f t="shared" si="0"/>
        <v>女子</v>
      </c>
      <c r="AA58" s="20">
        <f t="shared" si="1"/>
        <v>467100000</v>
      </c>
      <c r="AB58" s="20" t="str">
        <f t="shared" si="2"/>
        <v>　()</v>
      </c>
      <c r="AC58" s="23" t="str">
        <f t="shared" si="3"/>
        <v xml:space="preserve"> </v>
      </c>
      <c r="AD58" s="25" t="e">
        <f t="shared" si="7"/>
        <v>#N/A</v>
      </c>
      <c r="AE58" s="26" t="e">
        <f t="shared" si="8"/>
        <v>#N/A</v>
      </c>
      <c r="AG58" s="20"/>
      <c r="AH58" s="20"/>
      <c r="AI58" s="20"/>
      <c r="AJ58" s="39"/>
    </row>
    <row r="59" spans="1:36" ht="23.25" customHeight="1">
      <c r="A59" s="9">
        <v>52</v>
      </c>
      <c r="B59" s="13"/>
      <c r="C59" s="14"/>
      <c r="D59" s="14"/>
      <c r="E59" s="14" t="str">
        <f t="shared" si="6"/>
        <v/>
      </c>
      <c r="F59" s="14" t="str">
        <f t="shared" si="6"/>
        <v/>
      </c>
      <c r="G59" s="13"/>
      <c r="H59" s="13" t="s">
        <v>123</v>
      </c>
      <c r="I59" s="13"/>
      <c r="J59" s="13"/>
      <c r="K59" s="13"/>
      <c r="L59" s="15"/>
      <c r="M59" s="16"/>
      <c r="N59" s="16"/>
      <c r="Z59" s="22" t="str">
        <f t="shared" si="0"/>
        <v>女子</v>
      </c>
      <c r="AA59" s="20">
        <f t="shared" si="1"/>
        <v>467100000</v>
      </c>
      <c r="AB59" s="20" t="str">
        <f t="shared" si="2"/>
        <v>　()</v>
      </c>
      <c r="AC59" s="23" t="str">
        <f t="shared" si="3"/>
        <v xml:space="preserve"> </v>
      </c>
      <c r="AD59" s="25" t="e">
        <f t="shared" si="7"/>
        <v>#N/A</v>
      </c>
      <c r="AE59" s="26" t="e">
        <f t="shared" si="8"/>
        <v>#N/A</v>
      </c>
      <c r="AG59" s="20"/>
      <c r="AH59" s="20"/>
      <c r="AI59" s="20"/>
      <c r="AJ59" s="39"/>
    </row>
    <row r="60" spans="1:36" ht="23.25" customHeight="1">
      <c r="A60" s="9">
        <v>53</v>
      </c>
      <c r="B60" s="13"/>
      <c r="C60" s="14"/>
      <c r="D60" s="14"/>
      <c r="E60" s="14" t="str">
        <f t="shared" si="6"/>
        <v/>
      </c>
      <c r="F60" s="14" t="str">
        <f t="shared" si="6"/>
        <v/>
      </c>
      <c r="G60" s="13"/>
      <c r="H60" s="13" t="s">
        <v>123</v>
      </c>
      <c r="I60" s="13"/>
      <c r="J60" s="13"/>
      <c r="K60" s="13"/>
      <c r="L60" s="15"/>
      <c r="M60" s="16"/>
      <c r="N60" s="16"/>
      <c r="Z60" s="22" t="str">
        <f t="shared" si="0"/>
        <v>女子</v>
      </c>
      <c r="AA60" s="20">
        <f t="shared" si="1"/>
        <v>467100000</v>
      </c>
      <c r="AB60" s="20" t="str">
        <f t="shared" si="2"/>
        <v>　()</v>
      </c>
      <c r="AC60" s="23" t="str">
        <f t="shared" si="3"/>
        <v xml:space="preserve"> </v>
      </c>
      <c r="AD60" s="25" t="e">
        <f t="shared" si="7"/>
        <v>#N/A</v>
      </c>
      <c r="AE60" s="26" t="e">
        <f t="shared" si="8"/>
        <v>#N/A</v>
      </c>
      <c r="AG60" s="20"/>
      <c r="AH60" s="20"/>
      <c r="AI60" s="20"/>
      <c r="AJ60" s="39"/>
    </row>
    <row r="61" spans="1:36" ht="23.25" customHeight="1">
      <c r="A61" s="9">
        <v>54</v>
      </c>
      <c r="B61" s="13"/>
      <c r="C61" s="14"/>
      <c r="D61" s="14"/>
      <c r="E61" s="14" t="str">
        <f t="shared" si="6"/>
        <v/>
      </c>
      <c r="F61" s="14" t="str">
        <f t="shared" si="6"/>
        <v/>
      </c>
      <c r="G61" s="13"/>
      <c r="H61" s="13" t="s">
        <v>123</v>
      </c>
      <c r="I61" s="13"/>
      <c r="J61" s="13"/>
      <c r="K61" s="13"/>
      <c r="L61" s="15"/>
      <c r="M61" s="16"/>
      <c r="N61" s="16"/>
      <c r="Z61" s="22" t="str">
        <f t="shared" si="0"/>
        <v>女子</v>
      </c>
      <c r="AA61" s="20">
        <f t="shared" si="1"/>
        <v>467100000</v>
      </c>
      <c r="AB61" s="20" t="str">
        <f t="shared" si="2"/>
        <v>　()</v>
      </c>
      <c r="AC61" s="23" t="str">
        <f t="shared" si="3"/>
        <v xml:space="preserve"> </v>
      </c>
      <c r="AD61" s="25" t="e">
        <f t="shared" si="7"/>
        <v>#N/A</v>
      </c>
      <c r="AE61" s="26" t="e">
        <f t="shared" si="8"/>
        <v>#N/A</v>
      </c>
      <c r="AG61" s="20"/>
      <c r="AH61" s="20"/>
      <c r="AI61" s="20"/>
      <c r="AJ61" s="39"/>
    </row>
    <row r="62" spans="1:36" ht="23.25" customHeight="1">
      <c r="A62" s="9">
        <v>55</v>
      </c>
      <c r="B62" s="13"/>
      <c r="C62" s="14"/>
      <c r="D62" s="14"/>
      <c r="E62" s="14" t="str">
        <f t="shared" si="6"/>
        <v/>
      </c>
      <c r="F62" s="14" t="str">
        <f t="shared" si="6"/>
        <v/>
      </c>
      <c r="G62" s="13"/>
      <c r="H62" s="13" t="s">
        <v>123</v>
      </c>
      <c r="I62" s="13"/>
      <c r="J62" s="13"/>
      <c r="K62" s="13"/>
      <c r="L62" s="15"/>
      <c r="M62" s="16"/>
      <c r="N62" s="16"/>
      <c r="Z62" s="22" t="str">
        <f t="shared" si="0"/>
        <v>女子</v>
      </c>
      <c r="AA62" s="20">
        <f t="shared" si="1"/>
        <v>467100000</v>
      </c>
      <c r="AB62" s="20" t="str">
        <f t="shared" si="2"/>
        <v>　()</v>
      </c>
      <c r="AC62" s="23" t="str">
        <f t="shared" si="3"/>
        <v xml:space="preserve"> </v>
      </c>
      <c r="AD62" s="25" t="e">
        <f t="shared" si="7"/>
        <v>#N/A</v>
      </c>
      <c r="AE62" s="26" t="e">
        <f t="shared" si="8"/>
        <v>#N/A</v>
      </c>
      <c r="AG62" s="20"/>
      <c r="AH62" s="20"/>
      <c r="AI62" s="20"/>
      <c r="AJ62" s="39"/>
    </row>
    <row r="63" spans="1:36" ht="23.25" customHeight="1">
      <c r="A63" s="9">
        <v>56</v>
      </c>
      <c r="B63" s="13"/>
      <c r="C63" s="14"/>
      <c r="D63" s="14"/>
      <c r="E63" s="14" t="str">
        <f t="shared" si="6"/>
        <v/>
      </c>
      <c r="F63" s="14" t="str">
        <f t="shared" si="6"/>
        <v/>
      </c>
      <c r="G63" s="13"/>
      <c r="H63" s="13" t="s">
        <v>123</v>
      </c>
      <c r="I63" s="13"/>
      <c r="J63" s="13"/>
      <c r="K63" s="13"/>
      <c r="L63" s="15"/>
      <c r="M63" s="16"/>
      <c r="N63" s="16"/>
      <c r="Z63" s="22" t="str">
        <f t="shared" si="0"/>
        <v>女子</v>
      </c>
      <c r="AA63" s="20">
        <f t="shared" si="1"/>
        <v>467100000</v>
      </c>
      <c r="AB63" s="20" t="str">
        <f t="shared" si="2"/>
        <v>　()</v>
      </c>
      <c r="AC63" s="23" t="str">
        <f t="shared" si="3"/>
        <v xml:space="preserve"> </v>
      </c>
      <c r="AD63" s="25" t="e">
        <f t="shared" si="7"/>
        <v>#N/A</v>
      </c>
      <c r="AE63" s="26" t="e">
        <f t="shared" si="8"/>
        <v>#N/A</v>
      </c>
      <c r="AG63" s="20"/>
      <c r="AH63" s="20"/>
      <c r="AI63" s="20"/>
      <c r="AJ63" s="39"/>
    </row>
    <row r="64" spans="1:36" ht="23.25" customHeight="1">
      <c r="A64" s="9">
        <v>57</v>
      </c>
      <c r="B64" s="13"/>
      <c r="C64" s="14"/>
      <c r="D64" s="14"/>
      <c r="E64" s="14" t="str">
        <f t="shared" si="6"/>
        <v/>
      </c>
      <c r="F64" s="14" t="str">
        <f t="shared" si="6"/>
        <v/>
      </c>
      <c r="G64" s="13"/>
      <c r="H64" s="13" t="s">
        <v>123</v>
      </c>
      <c r="I64" s="13"/>
      <c r="J64" s="13"/>
      <c r="K64" s="13"/>
      <c r="L64" s="15"/>
      <c r="M64" s="16"/>
      <c r="N64" s="16"/>
      <c r="Z64" s="22" t="str">
        <f t="shared" si="0"/>
        <v>女子</v>
      </c>
      <c r="AA64" s="20">
        <f t="shared" si="1"/>
        <v>467100000</v>
      </c>
      <c r="AB64" s="20" t="str">
        <f t="shared" si="2"/>
        <v>　()</v>
      </c>
      <c r="AC64" s="23" t="str">
        <f t="shared" si="3"/>
        <v xml:space="preserve"> </v>
      </c>
      <c r="AD64" s="25" t="e">
        <f t="shared" si="7"/>
        <v>#N/A</v>
      </c>
      <c r="AE64" s="26" t="e">
        <f t="shared" si="8"/>
        <v>#N/A</v>
      </c>
      <c r="AG64" s="20"/>
      <c r="AH64" s="20"/>
      <c r="AI64" s="20"/>
      <c r="AJ64" s="39"/>
    </row>
    <row r="65" spans="1:36" ht="23.25" customHeight="1">
      <c r="A65" s="9">
        <v>58</v>
      </c>
      <c r="B65" s="13"/>
      <c r="C65" s="14"/>
      <c r="D65" s="14"/>
      <c r="E65" s="14" t="str">
        <f t="shared" si="6"/>
        <v/>
      </c>
      <c r="F65" s="14" t="str">
        <f t="shared" si="6"/>
        <v/>
      </c>
      <c r="G65" s="13"/>
      <c r="H65" s="13" t="s">
        <v>123</v>
      </c>
      <c r="I65" s="13"/>
      <c r="J65" s="13"/>
      <c r="K65" s="13"/>
      <c r="L65" s="15"/>
      <c r="M65" s="16"/>
      <c r="N65" s="16"/>
      <c r="Z65" s="22" t="str">
        <f t="shared" si="0"/>
        <v>女子</v>
      </c>
      <c r="AA65" s="20">
        <f t="shared" si="1"/>
        <v>467100000</v>
      </c>
      <c r="AB65" s="20" t="str">
        <f t="shared" si="2"/>
        <v>　()</v>
      </c>
      <c r="AC65" s="23" t="str">
        <f t="shared" si="3"/>
        <v xml:space="preserve"> </v>
      </c>
      <c r="AD65" s="25" t="e">
        <f t="shared" si="7"/>
        <v>#N/A</v>
      </c>
      <c r="AE65" s="26" t="e">
        <f t="shared" si="8"/>
        <v>#N/A</v>
      </c>
      <c r="AG65" s="20"/>
      <c r="AH65" s="20"/>
      <c r="AI65" s="20"/>
      <c r="AJ65" s="39"/>
    </row>
    <row r="66" spans="1:36" ht="23.25" customHeight="1">
      <c r="A66" s="9">
        <v>59</v>
      </c>
      <c r="B66" s="13"/>
      <c r="C66" s="14"/>
      <c r="D66" s="14"/>
      <c r="E66" s="14" t="str">
        <f t="shared" si="6"/>
        <v/>
      </c>
      <c r="F66" s="14" t="str">
        <f t="shared" si="6"/>
        <v/>
      </c>
      <c r="G66" s="13"/>
      <c r="H66" s="13" t="s">
        <v>123</v>
      </c>
      <c r="I66" s="13"/>
      <c r="J66" s="13"/>
      <c r="K66" s="13"/>
      <c r="L66" s="15"/>
      <c r="M66" s="16"/>
      <c r="N66" s="16"/>
      <c r="Z66" s="22" t="str">
        <f t="shared" si="0"/>
        <v>女子</v>
      </c>
      <c r="AA66" s="20">
        <f t="shared" si="1"/>
        <v>467100000</v>
      </c>
      <c r="AB66" s="20" t="str">
        <f t="shared" si="2"/>
        <v>　()</v>
      </c>
      <c r="AC66" s="23" t="str">
        <f t="shared" si="3"/>
        <v xml:space="preserve"> </v>
      </c>
      <c r="AD66" s="25" t="e">
        <f t="shared" si="7"/>
        <v>#N/A</v>
      </c>
      <c r="AE66" s="26" t="e">
        <f t="shared" si="8"/>
        <v>#N/A</v>
      </c>
      <c r="AG66" s="20"/>
      <c r="AH66" s="20"/>
      <c r="AI66" s="20"/>
      <c r="AJ66" s="39"/>
    </row>
    <row r="67" spans="1:36" ht="23.25" customHeight="1">
      <c r="A67" s="9">
        <v>60</v>
      </c>
      <c r="B67" s="13"/>
      <c r="C67" s="14"/>
      <c r="D67" s="14"/>
      <c r="E67" s="14" t="str">
        <f t="shared" si="6"/>
        <v/>
      </c>
      <c r="F67" s="14" t="str">
        <f t="shared" si="6"/>
        <v/>
      </c>
      <c r="G67" s="13"/>
      <c r="H67" s="13" t="s">
        <v>123</v>
      </c>
      <c r="I67" s="13"/>
      <c r="J67" s="13"/>
      <c r="K67" s="13"/>
      <c r="L67" s="15"/>
      <c r="M67" s="16"/>
      <c r="N67" s="16"/>
      <c r="Z67" s="22" t="str">
        <f t="shared" si="0"/>
        <v>女子</v>
      </c>
      <c r="AA67" s="20">
        <f t="shared" si="1"/>
        <v>467100000</v>
      </c>
      <c r="AB67" s="20" t="str">
        <f t="shared" si="2"/>
        <v>　()</v>
      </c>
      <c r="AC67" s="23" t="str">
        <f t="shared" si="3"/>
        <v xml:space="preserve"> </v>
      </c>
      <c r="AD67" s="25" t="e">
        <f t="shared" si="7"/>
        <v>#N/A</v>
      </c>
      <c r="AE67" s="26" t="e">
        <f t="shared" si="8"/>
        <v>#N/A</v>
      </c>
      <c r="AG67" s="20"/>
      <c r="AH67" s="20"/>
      <c r="AI67" s="20"/>
      <c r="AJ67" s="39"/>
    </row>
    <row r="68" spans="1:36" ht="23.25" customHeight="1">
      <c r="A68" s="9">
        <v>61</v>
      </c>
      <c r="B68" s="13"/>
      <c r="C68" s="14"/>
      <c r="D68" s="14"/>
      <c r="E68" s="14" t="str">
        <f t="shared" si="6"/>
        <v/>
      </c>
      <c r="F68" s="14" t="str">
        <f t="shared" si="6"/>
        <v/>
      </c>
      <c r="G68" s="13"/>
      <c r="H68" s="13" t="s">
        <v>123</v>
      </c>
      <c r="I68" s="13"/>
      <c r="J68" s="13"/>
      <c r="K68" s="13"/>
      <c r="L68" s="15"/>
      <c r="M68" s="16"/>
      <c r="N68" s="16"/>
      <c r="Z68" s="22" t="str">
        <f t="shared" si="0"/>
        <v>女子</v>
      </c>
      <c r="AA68" s="20">
        <f t="shared" si="1"/>
        <v>467100000</v>
      </c>
      <c r="AB68" s="20" t="str">
        <f t="shared" si="2"/>
        <v>　()</v>
      </c>
      <c r="AC68" s="23" t="str">
        <f t="shared" si="3"/>
        <v xml:space="preserve"> </v>
      </c>
      <c r="AD68" s="25" t="e">
        <f t="shared" si="7"/>
        <v>#N/A</v>
      </c>
      <c r="AE68" s="26" t="e">
        <f t="shared" si="8"/>
        <v>#N/A</v>
      </c>
      <c r="AG68" s="20"/>
      <c r="AH68" s="20"/>
      <c r="AI68" s="20"/>
      <c r="AJ68" s="39"/>
    </row>
    <row r="69" spans="1:36" ht="23.25" customHeight="1">
      <c r="A69" s="9">
        <v>62</v>
      </c>
      <c r="B69" s="13"/>
      <c r="C69" s="14"/>
      <c r="D69" s="14"/>
      <c r="E69" s="14" t="str">
        <f t="shared" si="6"/>
        <v/>
      </c>
      <c r="F69" s="14" t="str">
        <f t="shared" si="6"/>
        <v/>
      </c>
      <c r="G69" s="13"/>
      <c r="H69" s="13" t="s">
        <v>123</v>
      </c>
      <c r="I69" s="13"/>
      <c r="J69" s="13"/>
      <c r="K69" s="13"/>
      <c r="L69" s="15"/>
      <c r="M69" s="16"/>
      <c r="N69" s="16"/>
      <c r="Z69" s="22" t="str">
        <f t="shared" si="0"/>
        <v>女子</v>
      </c>
      <c r="AA69" s="20">
        <f t="shared" si="1"/>
        <v>467100000</v>
      </c>
      <c r="AB69" s="20" t="str">
        <f t="shared" si="2"/>
        <v>　()</v>
      </c>
      <c r="AC69" s="23" t="str">
        <f t="shared" si="3"/>
        <v xml:space="preserve"> </v>
      </c>
      <c r="AD69" s="25" t="e">
        <f t="shared" si="7"/>
        <v>#N/A</v>
      </c>
      <c r="AE69" s="26" t="e">
        <f t="shared" si="8"/>
        <v>#N/A</v>
      </c>
      <c r="AG69" s="20"/>
      <c r="AH69" s="20"/>
      <c r="AI69" s="20"/>
      <c r="AJ69" s="39"/>
    </row>
    <row r="70" spans="1:36" ht="23.25" customHeight="1">
      <c r="A70" s="9">
        <v>63</v>
      </c>
      <c r="B70" s="13"/>
      <c r="C70" s="14"/>
      <c r="D70" s="14"/>
      <c r="E70" s="14" t="str">
        <f t="shared" si="6"/>
        <v/>
      </c>
      <c r="F70" s="14" t="str">
        <f t="shared" si="6"/>
        <v/>
      </c>
      <c r="G70" s="13"/>
      <c r="H70" s="13" t="s">
        <v>123</v>
      </c>
      <c r="I70" s="13"/>
      <c r="J70" s="13"/>
      <c r="K70" s="13"/>
      <c r="L70" s="15"/>
      <c r="M70" s="16"/>
      <c r="N70" s="16"/>
      <c r="Z70" s="22" t="str">
        <f t="shared" si="0"/>
        <v>女子</v>
      </c>
      <c r="AA70" s="20">
        <f t="shared" si="1"/>
        <v>467100000</v>
      </c>
      <c r="AB70" s="20" t="str">
        <f t="shared" si="2"/>
        <v>　()</v>
      </c>
      <c r="AC70" s="23" t="str">
        <f t="shared" si="3"/>
        <v xml:space="preserve"> </v>
      </c>
      <c r="AD70" s="25" t="e">
        <f t="shared" si="7"/>
        <v>#N/A</v>
      </c>
      <c r="AE70" s="26" t="e">
        <f t="shared" si="8"/>
        <v>#N/A</v>
      </c>
      <c r="AG70" s="20"/>
      <c r="AH70" s="20"/>
      <c r="AI70" s="20"/>
      <c r="AJ70" s="39"/>
    </row>
    <row r="71" spans="1:36" ht="23.25" customHeight="1">
      <c r="A71" s="9">
        <v>64</v>
      </c>
      <c r="B71" s="13"/>
      <c r="C71" s="14"/>
      <c r="D71" s="14"/>
      <c r="E71" s="14" t="str">
        <f t="shared" si="6"/>
        <v/>
      </c>
      <c r="F71" s="14" t="str">
        <f t="shared" si="6"/>
        <v/>
      </c>
      <c r="G71" s="13"/>
      <c r="H71" s="13" t="s">
        <v>123</v>
      </c>
      <c r="I71" s="13"/>
      <c r="J71" s="13"/>
      <c r="K71" s="13"/>
      <c r="L71" s="15"/>
      <c r="M71" s="16"/>
      <c r="N71" s="16"/>
      <c r="Z71" s="22" t="str">
        <f t="shared" si="0"/>
        <v>女子</v>
      </c>
      <c r="AA71" s="20">
        <f t="shared" si="1"/>
        <v>467100000</v>
      </c>
      <c r="AB71" s="20" t="str">
        <f t="shared" si="2"/>
        <v>　()</v>
      </c>
      <c r="AC71" s="23" t="str">
        <f t="shared" si="3"/>
        <v xml:space="preserve"> </v>
      </c>
      <c r="AD71" s="25" t="e">
        <f t="shared" si="7"/>
        <v>#N/A</v>
      </c>
      <c r="AE71" s="26" t="e">
        <f t="shared" si="8"/>
        <v>#N/A</v>
      </c>
      <c r="AG71" s="20"/>
      <c r="AH71" s="20"/>
      <c r="AI71" s="20"/>
      <c r="AJ71" s="39"/>
    </row>
    <row r="72" spans="1:36" ht="23.25" customHeight="1">
      <c r="A72" s="9">
        <v>65</v>
      </c>
      <c r="B72" s="13"/>
      <c r="C72" s="14"/>
      <c r="D72" s="14"/>
      <c r="E72" s="14" t="str">
        <f t="shared" si="6"/>
        <v/>
      </c>
      <c r="F72" s="14" t="str">
        <f t="shared" si="6"/>
        <v/>
      </c>
      <c r="G72" s="13"/>
      <c r="H72" s="13" t="s">
        <v>123</v>
      </c>
      <c r="I72" s="13"/>
      <c r="J72" s="13"/>
      <c r="K72" s="13"/>
      <c r="L72" s="15"/>
      <c r="M72" s="16"/>
      <c r="N72" s="16"/>
      <c r="Z72" s="22" t="str">
        <f t="shared" ref="Z72:Z107" si="9">H72&amp;J72&amp;K72</f>
        <v>女子</v>
      </c>
      <c r="AA72" s="20">
        <f t="shared" ref="AA72:AA107" si="10">467100000+B72</f>
        <v>467100000</v>
      </c>
      <c r="AB72" s="20" t="str">
        <f t="shared" ref="AB72:AB107" si="11">CONCATENATE(C72&amp;"　"&amp;D72,"(",G72,")")</f>
        <v>　()</v>
      </c>
      <c r="AC72" s="23" t="str">
        <f t="shared" ref="AC72:AC107" si="12">E72&amp;" "&amp;F72</f>
        <v xml:space="preserve"> </v>
      </c>
      <c r="AD72" s="25" t="e">
        <f t="shared" ref="AD72:AD107" si="13">VLOOKUP(I72,$AH$8:$AJ$18,3,FALSE)</f>
        <v>#N/A</v>
      </c>
      <c r="AE72" s="26" t="e">
        <f t="shared" ref="AE72:AE107" si="14">VLOOKUP(Z72,$AP:$AQ,2,FALSE)</f>
        <v>#N/A</v>
      </c>
      <c r="AG72" s="20"/>
      <c r="AH72" s="20"/>
      <c r="AI72" s="20"/>
      <c r="AJ72" s="39"/>
    </row>
    <row r="73" spans="1:36" ht="23.25" customHeight="1">
      <c r="A73" s="9">
        <v>66</v>
      </c>
      <c r="B73" s="13"/>
      <c r="C73" s="14"/>
      <c r="D73" s="14"/>
      <c r="E73" s="14" t="str">
        <f t="shared" ref="E73:F107" si="15">ASC(PHONETIC(C73))</f>
        <v/>
      </c>
      <c r="F73" s="14" t="str">
        <f t="shared" si="15"/>
        <v/>
      </c>
      <c r="G73" s="13"/>
      <c r="H73" s="13" t="s">
        <v>123</v>
      </c>
      <c r="I73" s="13"/>
      <c r="J73" s="13"/>
      <c r="K73" s="13"/>
      <c r="L73" s="15"/>
      <c r="M73" s="16"/>
      <c r="N73" s="16"/>
      <c r="Z73" s="22" t="str">
        <f t="shared" si="9"/>
        <v>女子</v>
      </c>
      <c r="AA73" s="20">
        <f t="shared" si="10"/>
        <v>467100000</v>
      </c>
      <c r="AB73" s="20" t="str">
        <f t="shared" si="11"/>
        <v>　()</v>
      </c>
      <c r="AC73" s="23" t="str">
        <f t="shared" si="12"/>
        <v xml:space="preserve"> </v>
      </c>
      <c r="AD73" s="25" t="e">
        <f t="shared" si="13"/>
        <v>#N/A</v>
      </c>
      <c r="AE73" s="26" t="e">
        <f t="shared" si="14"/>
        <v>#N/A</v>
      </c>
      <c r="AG73" s="20"/>
      <c r="AH73" s="20"/>
      <c r="AI73" s="20"/>
      <c r="AJ73" s="39"/>
    </row>
    <row r="74" spans="1:36" ht="23.25" customHeight="1">
      <c r="A74" s="9">
        <v>67</v>
      </c>
      <c r="B74" s="13"/>
      <c r="C74" s="14"/>
      <c r="D74" s="14"/>
      <c r="E74" s="14" t="str">
        <f t="shared" si="15"/>
        <v/>
      </c>
      <c r="F74" s="14" t="str">
        <f t="shared" si="15"/>
        <v/>
      </c>
      <c r="G74" s="13"/>
      <c r="H74" s="13" t="s">
        <v>123</v>
      </c>
      <c r="I74" s="13"/>
      <c r="J74" s="13"/>
      <c r="K74" s="13"/>
      <c r="L74" s="15"/>
      <c r="M74" s="16"/>
      <c r="N74" s="16"/>
      <c r="Z74" s="22" t="str">
        <f t="shared" si="9"/>
        <v>女子</v>
      </c>
      <c r="AA74" s="20">
        <f t="shared" si="10"/>
        <v>467100000</v>
      </c>
      <c r="AB74" s="20" t="str">
        <f t="shared" si="11"/>
        <v>　()</v>
      </c>
      <c r="AC74" s="23" t="str">
        <f t="shared" si="12"/>
        <v xml:space="preserve"> </v>
      </c>
      <c r="AD74" s="25" t="e">
        <f t="shared" si="13"/>
        <v>#N/A</v>
      </c>
      <c r="AE74" s="26" t="e">
        <f t="shared" si="14"/>
        <v>#N/A</v>
      </c>
      <c r="AG74" s="20"/>
      <c r="AH74" s="20"/>
      <c r="AI74" s="20"/>
      <c r="AJ74" s="39"/>
    </row>
    <row r="75" spans="1:36" ht="23.25" customHeight="1">
      <c r="A75" s="9">
        <v>68</v>
      </c>
      <c r="B75" s="13"/>
      <c r="C75" s="14"/>
      <c r="D75" s="14"/>
      <c r="E75" s="14" t="str">
        <f t="shared" si="15"/>
        <v/>
      </c>
      <c r="F75" s="14" t="str">
        <f t="shared" si="15"/>
        <v/>
      </c>
      <c r="G75" s="13"/>
      <c r="H75" s="13" t="s">
        <v>123</v>
      </c>
      <c r="I75" s="13"/>
      <c r="J75" s="13"/>
      <c r="K75" s="13"/>
      <c r="L75" s="15"/>
      <c r="M75" s="16"/>
      <c r="N75" s="16"/>
      <c r="Z75" s="22" t="str">
        <f t="shared" si="9"/>
        <v>女子</v>
      </c>
      <c r="AA75" s="20">
        <f t="shared" si="10"/>
        <v>467100000</v>
      </c>
      <c r="AB75" s="20" t="str">
        <f t="shared" si="11"/>
        <v>　()</v>
      </c>
      <c r="AC75" s="23" t="str">
        <f t="shared" si="12"/>
        <v xml:space="preserve"> </v>
      </c>
      <c r="AD75" s="25" t="e">
        <f t="shared" si="13"/>
        <v>#N/A</v>
      </c>
      <c r="AE75" s="26" t="e">
        <f t="shared" si="14"/>
        <v>#N/A</v>
      </c>
      <c r="AG75" s="20"/>
      <c r="AH75" s="20"/>
      <c r="AI75" s="20"/>
      <c r="AJ75" s="39"/>
    </row>
    <row r="76" spans="1:36" ht="23.25" customHeight="1">
      <c r="A76" s="9">
        <v>69</v>
      </c>
      <c r="B76" s="13"/>
      <c r="C76" s="14"/>
      <c r="D76" s="14"/>
      <c r="E76" s="14" t="str">
        <f t="shared" si="15"/>
        <v/>
      </c>
      <c r="F76" s="14" t="str">
        <f t="shared" si="15"/>
        <v/>
      </c>
      <c r="G76" s="13"/>
      <c r="H76" s="13" t="s">
        <v>123</v>
      </c>
      <c r="I76" s="13"/>
      <c r="J76" s="13"/>
      <c r="K76" s="13"/>
      <c r="L76" s="15"/>
      <c r="M76" s="16"/>
      <c r="N76" s="16"/>
      <c r="Z76" s="22" t="str">
        <f t="shared" si="9"/>
        <v>女子</v>
      </c>
      <c r="AA76" s="20">
        <f t="shared" si="10"/>
        <v>467100000</v>
      </c>
      <c r="AB76" s="20" t="str">
        <f t="shared" si="11"/>
        <v>　()</v>
      </c>
      <c r="AC76" s="23" t="str">
        <f t="shared" si="12"/>
        <v xml:space="preserve"> </v>
      </c>
      <c r="AD76" s="25" t="e">
        <f t="shared" si="13"/>
        <v>#N/A</v>
      </c>
      <c r="AE76" s="26" t="e">
        <f t="shared" si="14"/>
        <v>#N/A</v>
      </c>
      <c r="AG76" s="20"/>
      <c r="AH76" s="20"/>
      <c r="AI76" s="20"/>
      <c r="AJ76" s="39"/>
    </row>
    <row r="77" spans="1:36" ht="23.25" customHeight="1">
      <c r="A77" s="9">
        <v>70</v>
      </c>
      <c r="B77" s="13"/>
      <c r="C77" s="14"/>
      <c r="D77" s="14"/>
      <c r="E77" s="14" t="str">
        <f t="shared" si="15"/>
        <v/>
      </c>
      <c r="F77" s="14" t="str">
        <f t="shared" si="15"/>
        <v/>
      </c>
      <c r="G77" s="13"/>
      <c r="H77" s="13" t="s">
        <v>123</v>
      </c>
      <c r="I77" s="13"/>
      <c r="J77" s="13"/>
      <c r="K77" s="13"/>
      <c r="L77" s="15"/>
      <c r="M77" s="16"/>
      <c r="N77" s="16"/>
      <c r="Z77" s="22" t="str">
        <f t="shared" si="9"/>
        <v>女子</v>
      </c>
      <c r="AA77" s="20">
        <f t="shared" si="10"/>
        <v>467100000</v>
      </c>
      <c r="AB77" s="20" t="str">
        <f t="shared" si="11"/>
        <v>　()</v>
      </c>
      <c r="AC77" s="23" t="str">
        <f t="shared" si="12"/>
        <v xml:space="preserve"> </v>
      </c>
      <c r="AD77" s="25" t="e">
        <f t="shared" si="13"/>
        <v>#N/A</v>
      </c>
      <c r="AE77" s="26" t="e">
        <f t="shared" si="14"/>
        <v>#N/A</v>
      </c>
      <c r="AG77" s="20"/>
      <c r="AH77" s="20"/>
      <c r="AI77" s="20"/>
      <c r="AJ77" s="39"/>
    </row>
    <row r="78" spans="1:36" ht="23.25" customHeight="1">
      <c r="A78" s="9">
        <v>71</v>
      </c>
      <c r="B78" s="13"/>
      <c r="C78" s="14"/>
      <c r="D78" s="14"/>
      <c r="E78" s="14" t="str">
        <f t="shared" si="15"/>
        <v/>
      </c>
      <c r="F78" s="14" t="str">
        <f t="shared" si="15"/>
        <v/>
      </c>
      <c r="G78" s="13"/>
      <c r="H78" s="13" t="s">
        <v>123</v>
      </c>
      <c r="I78" s="13"/>
      <c r="J78" s="13"/>
      <c r="K78" s="13"/>
      <c r="L78" s="15"/>
      <c r="M78" s="16"/>
      <c r="N78" s="16"/>
      <c r="Z78" s="22" t="str">
        <f t="shared" si="9"/>
        <v>女子</v>
      </c>
      <c r="AA78" s="20">
        <f t="shared" si="10"/>
        <v>467100000</v>
      </c>
      <c r="AB78" s="20" t="str">
        <f t="shared" si="11"/>
        <v>　()</v>
      </c>
      <c r="AC78" s="23" t="str">
        <f t="shared" si="12"/>
        <v xml:space="preserve"> </v>
      </c>
      <c r="AD78" s="25" t="e">
        <f t="shared" si="13"/>
        <v>#N/A</v>
      </c>
      <c r="AE78" s="26" t="e">
        <f t="shared" si="14"/>
        <v>#N/A</v>
      </c>
      <c r="AG78" s="20"/>
      <c r="AH78" s="20"/>
      <c r="AI78" s="20"/>
      <c r="AJ78" s="39"/>
    </row>
    <row r="79" spans="1:36" ht="23.25" customHeight="1">
      <c r="A79" s="9">
        <v>72</v>
      </c>
      <c r="B79" s="13"/>
      <c r="C79" s="14"/>
      <c r="D79" s="14"/>
      <c r="E79" s="14" t="str">
        <f t="shared" si="15"/>
        <v/>
      </c>
      <c r="F79" s="14" t="str">
        <f t="shared" si="15"/>
        <v/>
      </c>
      <c r="G79" s="13"/>
      <c r="H79" s="13" t="s">
        <v>123</v>
      </c>
      <c r="I79" s="13"/>
      <c r="J79" s="13"/>
      <c r="K79" s="13"/>
      <c r="L79" s="15"/>
      <c r="M79" s="16"/>
      <c r="N79" s="16"/>
      <c r="Z79" s="22" t="str">
        <f t="shared" si="9"/>
        <v>女子</v>
      </c>
      <c r="AA79" s="20">
        <f t="shared" si="10"/>
        <v>467100000</v>
      </c>
      <c r="AB79" s="20" t="str">
        <f t="shared" si="11"/>
        <v>　()</v>
      </c>
      <c r="AC79" s="23" t="str">
        <f t="shared" si="12"/>
        <v xml:space="preserve"> </v>
      </c>
      <c r="AD79" s="25" t="e">
        <f t="shared" si="13"/>
        <v>#N/A</v>
      </c>
      <c r="AE79" s="26" t="e">
        <f t="shared" si="14"/>
        <v>#N/A</v>
      </c>
      <c r="AG79" s="20"/>
      <c r="AH79" s="20"/>
      <c r="AI79" s="20"/>
      <c r="AJ79" s="39"/>
    </row>
    <row r="80" spans="1:36" ht="23.25" customHeight="1">
      <c r="A80" s="9">
        <v>73</v>
      </c>
      <c r="B80" s="13"/>
      <c r="C80" s="14"/>
      <c r="D80" s="14"/>
      <c r="E80" s="14" t="str">
        <f t="shared" si="15"/>
        <v/>
      </c>
      <c r="F80" s="14" t="str">
        <f t="shared" si="15"/>
        <v/>
      </c>
      <c r="G80" s="13"/>
      <c r="H80" s="13" t="s">
        <v>123</v>
      </c>
      <c r="I80" s="13"/>
      <c r="J80" s="13"/>
      <c r="K80" s="13"/>
      <c r="L80" s="15"/>
      <c r="M80" s="16"/>
      <c r="N80" s="16"/>
      <c r="Z80" s="22" t="str">
        <f t="shared" si="9"/>
        <v>女子</v>
      </c>
      <c r="AA80" s="20">
        <f t="shared" si="10"/>
        <v>467100000</v>
      </c>
      <c r="AB80" s="20" t="str">
        <f t="shared" si="11"/>
        <v>　()</v>
      </c>
      <c r="AC80" s="23" t="str">
        <f t="shared" si="12"/>
        <v xml:space="preserve"> </v>
      </c>
      <c r="AD80" s="25" t="e">
        <f t="shared" si="13"/>
        <v>#N/A</v>
      </c>
      <c r="AE80" s="26" t="e">
        <f t="shared" si="14"/>
        <v>#N/A</v>
      </c>
      <c r="AG80" s="20"/>
      <c r="AH80" s="20"/>
      <c r="AI80" s="20"/>
      <c r="AJ80" s="39"/>
    </row>
    <row r="81" spans="1:36" ht="23.25" customHeight="1">
      <c r="A81" s="9">
        <v>74</v>
      </c>
      <c r="B81" s="13"/>
      <c r="C81" s="14"/>
      <c r="D81" s="14"/>
      <c r="E81" s="14" t="str">
        <f t="shared" si="15"/>
        <v/>
      </c>
      <c r="F81" s="14" t="str">
        <f t="shared" si="15"/>
        <v/>
      </c>
      <c r="G81" s="13"/>
      <c r="H81" s="13" t="s">
        <v>123</v>
      </c>
      <c r="I81" s="13"/>
      <c r="J81" s="13"/>
      <c r="K81" s="13"/>
      <c r="L81" s="15"/>
      <c r="M81" s="16"/>
      <c r="N81" s="16"/>
      <c r="Z81" s="22" t="str">
        <f t="shared" si="9"/>
        <v>女子</v>
      </c>
      <c r="AA81" s="20">
        <f t="shared" si="10"/>
        <v>467100000</v>
      </c>
      <c r="AB81" s="20" t="str">
        <f t="shared" si="11"/>
        <v>　()</v>
      </c>
      <c r="AC81" s="23" t="str">
        <f t="shared" si="12"/>
        <v xml:space="preserve"> </v>
      </c>
      <c r="AD81" s="25" t="e">
        <f t="shared" si="13"/>
        <v>#N/A</v>
      </c>
      <c r="AE81" s="26" t="e">
        <f t="shared" si="14"/>
        <v>#N/A</v>
      </c>
      <c r="AG81" s="20"/>
      <c r="AH81" s="20"/>
      <c r="AI81" s="20"/>
      <c r="AJ81" s="39"/>
    </row>
    <row r="82" spans="1:36" ht="23.25" customHeight="1">
      <c r="A82" s="9">
        <v>75</v>
      </c>
      <c r="B82" s="13"/>
      <c r="C82" s="14"/>
      <c r="D82" s="14"/>
      <c r="E82" s="14" t="str">
        <f t="shared" si="15"/>
        <v/>
      </c>
      <c r="F82" s="14" t="str">
        <f t="shared" si="15"/>
        <v/>
      </c>
      <c r="G82" s="13"/>
      <c r="H82" s="13" t="s">
        <v>123</v>
      </c>
      <c r="I82" s="13"/>
      <c r="J82" s="13"/>
      <c r="K82" s="13"/>
      <c r="L82" s="15"/>
      <c r="M82" s="16"/>
      <c r="N82" s="16"/>
      <c r="Z82" s="22" t="str">
        <f t="shared" si="9"/>
        <v>女子</v>
      </c>
      <c r="AA82" s="20">
        <f t="shared" si="10"/>
        <v>467100000</v>
      </c>
      <c r="AB82" s="20" t="str">
        <f t="shared" si="11"/>
        <v>　()</v>
      </c>
      <c r="AC82" s="23" t="str">
        <f t="shared" si="12"/>
        <v xml:space="preserve"> </v>
      </c>
      <c r="AD82" s="25" t="e">
        <f t="shared" si="13"/>
        <v>#N/A</v>
      </c>
      <c r="AE82" s="26" t="e">
        <f t="shared" si="14"/>
        <v>#N/A</v>
      </c>
      <c r="AG82" s="20"/>
      <c r="AH82" s="20"/>
      <c r="AI82" s="20"/>
      <c r="AJ82" s="39"/>
    </row>
    <row r="83" spans="1:36" ht="23.25" customHeight="1">
      <c r="A83" s="9">
        <v>76</v>
      </c>
      <c r="B83" s="13"/>
      <c r="C83" s="14"/>
      <c r="D83" s="14"/>
      <c r="E83" s="14" t="str">
        <f t="shared" si="15"/>
        <v/>
      </c>
      <c r="F83" s="14" t="str">
        <f t="shared" si="15"/>
        <v/>
      </c>
      <c r="G83" s="13"/>
      <c r="H83" s="13" t="s">
        <v>123</v>
      </c>
      <c r="I83" s="13"/>
      <c r="J83" s="13"/>
      <c r="K83" s="13"/>
      <c r="L83" s="15"/>
      <c r="M83" s="16"/>
      <c r="N83" s="16"/>
      <c r="Z83" s="22" t="str">
        <f t="shared" si="9"/>
        <v>女子</v>
      </c>
      <c r="AA83" s="20">
        <f t="shared" si="10"/>
        <v>467100000</v>
      </c>
      <c r="AB83" s="20" t="str">
        <f t="shared" si="11"/>
        <v>　()</v>
      </c>
      <c r="AC83" s="23" t="str">
        <f t="shared" si="12"/>
        <v xml:space="preserve"> </v>
      </c>
      <c r="AD83" s="25" t="e">
        <f t="shared" si="13"/>
        <v>#N/A</v>
      </c>
      <c r="AE83" s="26" t="e">
        <f t="shared" si="14"/>
        <v>#N/A</v>
      </c>
      <c r="AG83" s="20"/>
      <c r="AH83" s="20"/>
      <c r="AI83" s="20"/>
      <c r="AJ83" s="39"/>
    </row>
    <row r="84" spans="1:36" ht="23.25" customHeight="1">
      <c r="A84" s="9">
        <v>77</v>
      </c>
      <c r="B84" s="13"/>
      <c r="C84" s="14"/>
      <c r="D84" s="14"/>
      <c r="E84" s="14" t="str">
        <f t="shared" si="15"/>
        <v/>
      </c>
      <c r="F84" s="14" t="str">
        <f t="shared" si="15"/>
        <v/>
      </c>
      <c r="G84" s="13"/>
      <c r="H84" s="13" t="s">
        <v>123</v>
      </c>
      <c r="I84" s="13"/>
      <c r="J84" s="13"/>
      <c r="K84" s="13"/>
      <c r="L84" s="15"/>
      <c r="M84" s="16"/>
      <c r="N84" s="16"/>
      <c r="Z84" s="22" t="str">
        <f t="shared" si="9"/>
        <v>女子</v>
      </c>
      <c r="AA84" s="20">
        <f t="shared" si="10"/>
        <v>467100000</v>
      </c>
      <c r="AB84" s="20" t="str">
        <f t="shared" si="11"/>
        <v>　()</v>
      </c>
      <c r="AC84" s="23" t="str">
        <f t="shared" si="12"/>
        <v xml:space="preserve"> </v>
      </c>
      <c r="AD84" s="25" t="e">
        <f t="shared" si="13"/>
        <v>#N/A</v>
      </c>
      <c r="AE84" s="26" t="e">
        <f t="shared" si="14"/>
        <v>#N/A</v>
      </c>
      <c r="AG84" s="20"/>
      <c r="AH84" s="20"/>
      <c r="AI84" s="20"/>
      <c r="AJ84" s="39"/>
    </row>
    <row r="85" spans="1:36" ht="23.25" customHeight="1">
      <c r="A85" s="9">
        <v>78</v>
      </c>
      <c r="B85" s="13"/>
      <c r="C85" s="14"/>
      <c r="D85" s="14"/>
      <c r="E85" s="14" t="str">
        <f t="shared" si="15"/>
        <v/>
      </c>
      <c r="F85" s="14" t="str">
        <f t="shared" si="15"/>
        <v/>
      </c>
      <c r="G85" s="13"/>
      <c r="H85" s="13" t="s">
        <v>123</v>
      </c>
      <c r="I85" s="13"/>
      <c r="J85" s="13"/>
      <c r="K85" s="13"/>
      <c r="L85" s="15"/>
      <c r="M85" s="16"/>
      <c r="N85" s="16"/>
      <c r="Z85" s="22" t="str">
        <f t="shared" si="9"/>
        <v>女子</v>
      </c>
      <c r="AA85" s="20">
        <f t="shared" si="10"/>
        <v>467100000</v>
      </c>
      <c r="AB85" s="20" t="str">
        <f t="shared" si="11"/>
        <v>　()</v>
      </c>
      <c r="AC85" s="23" t="str">
        <f t="shared" si="12"/>
        <v xml:space="preserve"> </v>
      </c>
      <c r="AD85" s="25" t="e">
        <f t="shared" si="13"/>
        <v>#N/A</v>
      </c>
      <c r="AE85" s="26" t="e">
        <f t="shared" si="14"/>
        <v>#N/A</v>
      </c>
      <c r="AG85" s="20"/>
      <c r="AH85" s="20"/>
      <c r="AI85" s="20"/>
      <c r="AJ85" s="39"/>
    </row>
    <row r="86" spans="1:36" ht="23.25" customHeight="1">
      <c r="A86" s="9">
        <v>79</v>
      </c>
      <c r="B86" s="13"/>
      <c r="C86" s="14"/>
      <c r="D86" s="14"/>
      <c r="E86" s="14" t="str">
        <f t="shared" si="15"/>
        <v/>
      </c>
      <c r="F86" s="14" t="str">
        <f t="shared" si="15"/>
        <v/>
      </c>
      <c r="G86" s="13"/>
      <c r="H86" s="13" t="s">
        <v>123</v>
      </c>
      <c r="I86" s="13"/>
      <c r="J86" s="13"/>
      <c r="K86" s="13"/>
      <c r="L86" s="15"/>
      <c r="M86" s="16"/>
      <c r="N86" s="16"/>
      <c r="Z86" s="22" t="str">
        <f t="shared" si="9"/>
        <v>女子</v>
      </c>
      <c r="AA86" s="20">
        <f t="shared" si="10"/>
        <v>467100000</v>
      </c>
      <c r="AB86" s="20" t="str">
        <f t="shared" si="11"/>
        <v>　()</v>
      </c>
      <c r="AC86" s="23" t="str">
        <f t="shared" si="12"/>
        <v xml:space="preserve"> </v>
      </c>
      <c r="AD86" s="25" t="e">
        <f t="shared" si="13"/>
        <v>#N/A</v>
      </c>
      <c r="AE86" s="26" t="e">
        <f t="shared" si="14"/>
        <v>#N/A</v>
      </c>
      <c r="AG86" s="20"/>
      <c r="AH86" s="20"/>
      <c r="AI86" s="20"/>
      <c r="AJ86" s="39"/>
    </row>
    <row r="87" spans="1:36" ht="23.25" customHeight="1">
      <c r="A87" s="9">
        <v>80</v>
      </c>
      <c r="B87" s="13"/>
      <c r="C87" s="14"/>
      <c r="D87" s="14"/>
      <c r="E87" s="14" t="str">
        <f t="shared" si="15"/>
        <v/>
      </c>
      <c r="F87" s="14" t="str">
        <f t="shared" si="15"/>
        <v/>
      </c>
      <c r="G87" s="13"/>
      <c r="H87" s="13" t="s">
        <v>123</v>
      </c>
      <c r="I87" s="13"/>
      <c r="J87" s="13"/>
      <c r="K87" s="13"/>
      <c r="L87" s="15"/>
      <c r="M87" s="16"/>
      <c r="N87" s="16"/>
      <c r="Z87" s="22" t="str">
        <f t="shared" si="9"/>
        <v>女子</v>
      </c>
      <c r="AA87" s="20">
        <f t="shared" si="10"/>
        <v>467100000</v>
      </c>
      <c r="AB87" s="20" t="str">
        <f t="shared" si="11"/>
        <v>　()</v>
      </c>
      <c r="AC87" s="23" t="str">
        <f t="shared" si="12"/>
        <v xml:space="preserve"> </v>
      </c>
      <c r="AD87" s="25" t="e">
        <f t="shared" si="13"/>
        <v>#N/A</v>
      </c>
      <c r="AE87" s="26" t="e">
        <f t="shared" si="14"/>
        <v>#N/A</v>
      </c>
      <c r="AG87" s="20"/>
      <c r="AH87" s="20"/>
      <c r="AI87" s="20"/>
      <c r="AJ87" s="39"/>
    </row>
    <row r="88" spans="1:36" ht="23.25" customHeight="1">
      <c r="A88" s="9">
        <v>81</v>
      </c>
      <c r="B88" s="13"/>
      <c r="C88" s="14"/>
      <c r="D88" s="14"/>
      <c r="E88" s="14" t="str">
        <f t="shared" si="15"/>
        <v/>
      </c>
      <c r="F88" s="14" t="str">
        <f t="shared" si="15"/>
        <v/>
      </c>
      <c r="G88" s="13"/>
      <c r="H88" s="13" t="s">
        <v>123</v>
      </c>
      <c r="I88" s="13"/>
      <c r="J88" s="13"/>
      <c r="K88" s="13"/>
      <c r="L88" s="15"/>
      <c r="M88" s="16"/>
      <c r="N88" s="16"/>
      <c r="Z88" s="22" t="str">
        <f t="shared" si="9"/>
        <v>女子</v>
      </c>
      <c r="AA88" s="20">
        <f t="shared" si="10"/>
        <v>467100000</v>
      </c>
      <c r="AB88" s="20" t="str">
        <f t="shared" si="11"/>
        <v>　()</v>
      </c>
      <c r="AC88" s="23" t="str">
        <f t="shared" si="12"/>
        <v xml:space="preserve"> </v>
      </c>
      <c r="AD88" s="25" t="e">
        <f t="shared" si="13"/>
        <v>#N/A</v>
      </c>
      <c r="AE88" s="26" t="e">
        <f t="shared" si="14"/>
        <v>#N/A</v>
      </c>
      <c r="AG88" s="20"/>
      <c r="AH88" s="20"/>
      <c r="AI88" s="20"/>
      <c r="AJ88" s="39"/>
    </row>
    <row r="89" spans="1:36" ht="23.25" customHeight="1">
      <c r="A89" s="9">
        <v>82</v>
      </c>
      <c r="B89" s="13"/>
      <c r="C89" s="14"/>
      <c r="D89" s="14"/>
      <c r="E89" s="14" t="str">
        <f t="shared" si="15"/>
        <v/>
      </c>
      <c r="F89" s="14" t="str">
        <f t="shared" si="15"/>
        <v/>
      </c>
      <c r="G89" s="13"/>
      <c r="H89" s="13" t="s">
        <v>123</v>
      </c>
      <c r="I89" s="13"/>
      <c r="J89" s="13"/>
      <c r="K89" s="13"/>
      <c r="L89" s="15"/>
      <c r="M89" s="16"/>
      <c r="N89" s="16"/>
      <c r="Z89" s="22" t="str">
        <f t="shared" si="9"/>
        <v>女子</v>
      </c>
      <c r="AA89" s="20">
        <f t="shared" si="10"/>
        <v>467100000</v>
      </c>
      <c r="AB89" s="20" t="str">
        <f t="shared" si="11"/>
        <v>　()</v>
      </c>
      <c r="AC89" s="23" t="str">
        <f t="shared" si="12"/>
        <v xml:space="preserve"> </v>
      </c>
      <c r="AD89" s="25" t="e">
        <f t="shared" si="13"/>
        <v>#N/A</v>
      </c>
      <c r="AE89" s="26" t="e">
        <f t="shared" si="14"/>
        <v>#N/A</v>
      </c>
      <c r="AG89" s="20"/>
      <c r="AH89" s="20"/>
      <c r="AI89" s="20"/>
      <c r="AJ89" s="39"/>
    </row>
    <row r="90" spans="1:36" ht="23.25" customHeight="1">
      <c r="A90" s="9">
        <v>83</v>
      </c>
      <c r="B90" s="13"/>
      <c r="C90" s="14"/>
      <c r="D90" s="14"/>
      <c r="E90" s="14" t="str">
        <f t="shared" si="15"/>
        <v/>
      </c>
      <c r="F90" s="14" t="str">
        <f t="shared" si="15"/>
        <v/>
      </c>
      <c r="G90" s="13"/>
      <c r="H90" s="13" t="s">
        <v>123</v>
      </c>
      <c r="I90" s="13"/>
      <c r="J90" s="13"/>
      <c r="K90" s="13"/>
      <c r="L90" s="15"/>
      <c r="M90" s="16"/>
      <c r="N90" s="16"/>
      <c r="Z90" s="22" t="str">
        <f t="shared" si="9"/>
        <v>女子</v>
      </c>
      <c r="AA90" s="20">
        <f t="shared" si="10"/>
        <v>467100000</v>
      </c>
      <c r="AB90" s="20" t="str">
        <f t="shared" si="11"/>
        <v>　()</v>
      </c>
      <c r="AC90" s="23" t="str">
        <f t="shared" si="12"/>
        <v xml:space="preserve"> </v>
      </c>
      <c r="AD90" s="25" t="e">
        <f t="shared" si="13"/>
        <v>#N/A</v>
      </c>
      <c r="AE90" s="26" t="e">
        <f t="shared" si="14"/>
        <v>#N/A</v>
      </c>
      <c r="AG90" s="20"/>
      <c r="AH90" s="20"/>
      <c r="AI90" s="20"/>
      <c r="AJ90" s="39"/>
    </row>
    <row r="91" spans="1:36" ht="23.25" customHeight="1">
      <c r="A91" s="9">
        <v>84</v>
      </c>
      <c r="B91" s="13"/>
      <c r="C91" s="14"/>
      <c r="D91" s="14"/>
      <c r="E91" s="14" t="str">
        <f t="shared" si="15"/>
        <v/>
      </c>
      <c r="F91" s="14" t="str">
        <f t="shared" si="15"/>
        <v/>
      </c>
      <c r="G91" s="13"/>
      <c r="H91" s="13" t="s">
        <v>123</v>
      </c>
      <c r="I91" s="13"/>
      <c r="J91" s="13"/>
      <c r="K91" s="13"/>
      <c r="L91" s="15"/>
      <c r="M91" s="16"/>
      <c r="N91" s="16"/>
      <c r="Z91" s="22" t="str">
        <f t="shared" si="9"/>
        <v>女子</v>
      </c>
      <c r="AA91" s="20">
        <f t="shared" si="10"/>
        <v>467100000</v>
      </c>
      <c r="AB91" s="20" t="str">
        <f t="shared" si="11"/>
        <v>　()</v>
      </c>
      <c r="AC91" s="23" t="str">
        <f t="shared" si="12"/>
        <v xml:space="preserve"> </v>
      </c>
      <c r="AD91" s="25" t="e">
        <f t="shared" si="13"/>
        <v>#N/A</v>
      </c>
      <c r="AE91" s="26" t="e">
        <f t="shared" si="14"/>
        <v>#N/A</v>
      </c>
      <c r="AG91" s="20"/>
      <c r="AH91" s="20"/>
      <c r="AI91" s="20"/>
      <c r="AJ91" s="39"/>
    </row>
    <row r="92" spans="1:36" ht="23.25" customHeight="1">
      <c r="A92" s="9">
        <v>85</v>
      </c>
      <c r="B92" s="13"/>
      <c r="C92" s="14"/>
      <c r="D92" s="14"/>
      <c r="E92" s="14" t="str">
        <f t="shared" si="15"/>
        <v/>
      </c>
      <c r="F92" s="14" t="str">
        <f t="shared" si="15"/>
        <v/>
      </c>
      <c r="G92" s="13"/>
      <c r="H92" s="13" t="s">
        <v>123</v>
      </c>
      <c r="I92" s="13"/>
      <c r="J92" s="13"/>
      <c r="K92" s="13"/>
      <c r="L92" s="15"/>
      <c r="M92" s="16"/>
      <c r="N92" s="16"/>
      <c r="Z92" s="22" t="str">
        <f t="shared" si="9"/>
        <v>女子</v>
      </c>
      <c r="AA92" s="20">
        <f t="shared" si="10"/>
        <v>467100000</v>
      </c>
      <c r="AB92" s="20" t="str">
        <f t="shared" si="11"/>
        <v>　()</v>
      </c>
      <c r="AC92" s="23" t="str">
        <f t="shared" si="12"/>
        <v xml:space="preserve"> </v>
      </c>
      <c r="AD92" s="25" t="e">
        <f t="shared" si="13"/>
        <v>#N/A</v>
      </c>
      <c r="AE92" s="26" t="e">
        <f t="shared" si="14"/>
        <v>#N/A</v>
      </c>
      <c r="AG92" s="20"/>
      <c r="AH92" s="20"/>
      <c r="AI92" s="20"/>
      <c r="AJ92" s="39"/>
    </row>
    <row r="93" spans="1:36" ht="23.25" customHeight="1">
      <c r="A93" s="9">
        <v>86</v>
      </c>
      <c r="B93" s="13"/>
      <c r="C93" s="14"/>
      <c r="D93" s="14"/>
      <c r="E93" s="14" t="str">
        <f t="shared" si="15"/>
        <v/>
      </c>
      <c r="F93" s="14" t="str">
        <f t="shared" si="15"/>
        <v/>
      </c>
      <c r="G93" s="13"/>
      <c r="H93" s="13" t="s">
        <v>123</v>
      </c>
      <c r="I93" s="13"/>
      <c r="J93" s="13"/>
      <c r="K93" s="13"/>
      <c r="L93" s="15"/>
      <c r="M93" s="16"/>
      <c r="N93" s="16"/>
      <c r="Z93" s="22" t="str">
        <f t="shared" si="9"/>
        <v>女子</v>
      </c>
      <c r="AA93" s="20">
        <f t="shared" si="10"/>
        <v>467100000</v>
      </c>
      <c r="AB93" s="20" t="str">
        <f t="shared" si="11"/>
        <v>　()</v>
      </c>
      <c r="AC93" s="23" t="str">
        <f t="shared" si="12"/>
        <v xml:space="preserve"> </v>
      </c>
      <c r="AD93" s="25" t="e">
        <f t="shared" si="13"/>
        <v>#N/A</v>
      </c>
      <c r="AE93" s="26" t="e">
        <f t="shared" si="14"/>
        <v>#N/A</v>
      </c>
      <c r="AG93" s="20"/>
      <c r="AH93" s="20"/>
      <c r="AI93" s="20"/>
      <c r="AJ93" s="39"/>
    </row>
    <row r="94" spans="1:36" ht="23.25" customHeight="1">
      <c r="A94" s="9">
        <v>87</v>
      </c>
      <c r="B94" s="13"/>
      <c r="C94" s="14"/>
      <c r="D94" s="14"/>
      <c r="E94" s="14" t="str">
        <f t="shared" si="15"/>
        <v/>
      </c>
      <c r="F94" s="14" t="str">
        <f t="shared" si="15"/>
        <v/>
      </c>
      <c r="G94" s="13"/>
      <c r="H94" s="13" t="s">
        <v>123</v>
      </c>
      <c r="I94" s="13"/>
      <c r="J94" s="13"/>
      <c r="K94" s="13"/>
      <c r="L94" s="15"/>
      <c r="M94" s="16"/>
      <c r="N94" s="16"/>
      <c r="Z94" s="22" t="str">
        <f t="shared" si="9"/>
        <v>女子</v>
      </c>
      <c r="AA94" s="20">
        <f t="shared" si="10"/>
        <v>467100000</v>
      </c>
      <c r="AB94" s="20" t="str">
        <f t="shared" si="11"/>
        <v>　()</v>
      </c>
      <c r="AC94" s="23" t="str">
        <f t="shared" si="12"/>
        <v xml:space="preserve"> </v>
      </c>
      <c r="AD94" s="25" t="e">
        <f t="shared" si="13"/>
        <v>#N/A</v>
      </c>
      <c r="AE94" s="26" t="e">
        <f t="shared" si="14"/>
        <v>#N/A</v>
      </c>
      <c r="AG94" s="20"/>
      <c r="AH94" s="20"/>
      <c r="AI94" s="20"/>
      <c r="AJ94" s="39"/>
    </row>
    <row r="95" spans="1:36" ht="23.25" customHeight="1">
      <c r="A95" s="9">
        <v>88</v>
      </c>
      <c r="B95" s="13"/>
      <c r="C95" s="14"/>
      <c r="D95" s="14"/>
      <c r="E95" s="14" t="str">
        <f t="shared" si="15"/>
        <v/>
      </c>
      <c r="F95" s="14" t="str">
        <f t="shared" si="15"/>
        <v/>
      </c>
      <c r="G95" s="13"/>
      <c r="H95" s="13" t="s">
        <v>123</v>
      </c>
      <c r="I95" s="13"/>
      <c r="J95" s="13"/>
      <c r="K95" s="13"/>
      <c r="L95" s="15"/>
      <c r="M95" s="16"/>
      <c r="N95" s="16"/>
      <c r="Z95" s="22" t="str">
        <f t="shared" si="9"/>
        <v>女子</v>
      </c>
      <c r="AA95" s="20">
        <f t="shared" si="10"/>
        <v>467100000</v>
      </c>
      <c r="AB95" s="20" t="str">
        <f t="shared" si="11"/>
        <v>　()</v>
      </c>
      <c r="AC95" s="23" t="str">
        <f t="shared" si="12"/>
        <v xml:space="preserve"> </v>
      </c>
      <c r="AD95" s="25" t="e">
        <f t="shared" si="13"/>
        <v>#N/A</v>
      </c>
      <c r="AE95" s="26" t="e">
        <f t="shared" si="14"/>
        <v>#N/A</v>
      </c>
      <c r="AG95" s="20"/>
      <c r="AH95" s="20"/>
      <c r="AI95" s="20"/>
      <c r="AJ95" s="39"/>
    </row>
    <row r="96" spans="1:36" ht="23.25" customHeight="1">
      <c r="A96" s="9">
        <v>89</v>
      </c>
      <c r="B96" s="13"/>
      <c r="C96" s="14"/>
      <c r="D96" s="14"/>
      <c r="E96" s="14" t="str">
        <f t="shared" si="15"/>
        <v/>
      </c>
      <c r="F96" s="14" t="str">
        <f t="shared" si="15"/>
        <v/>
      </c>
      <c r="G96" s="13"/>
      <c r="H96" s="13" t="s">
        <v>123</v>
      </c>
      <c r="I96" s="13"/>
      <c r="J96" s="13"/>
      <c r="K96" s="13"/>
      <c r="L96" s="15"/>
      <c r="M96" s="16"/>
      <c r="N96" s="16"/>
      <c r="Z96" s="22" t="str">
        <f t="shared" si="9"/>
        <v>女子</v>
      </c>
      <c r="AA96" s="20">
        <f t="shared" si="10"/>
        <v>467100000</v>
      </c>
      <c r="AB96" s="20" t="str">
        <f t="shared" si="11"/>
        <v>　()</v>
      </c>
      <c r="AC96" s="23" t="str">
        <f t="shared" si="12"/>
        <v xml:space="preserve"> </v>
      </c>
      <c r="AD96" s="25" t="e">
        <f t="shared" si="13"/>
        <v>#N/A</v>
      </c>
      <c r="AE96" s="26" t="e">
        <f t="shared" si="14"/>
        <v>#N/A</v>
      </c>
      <c r="AG96" s="20"/>
      <c r="AH96" s="20"/>
      <c r="AI96" s="20"/>
      <c r="AJ96" s="39"/>
    </row>
    <row r="97" spans="1:36" ht="23.25" customHeight="1">
      <c r="A97" s="9">
        <v>90</v>
      </c>
      <c r="B97" s="13"/>
      <c r="C97" s="14"/>
      <c r="D97" s="14"/>
      <c r="E97" s="14" t="str">
        <f t="shared" si="15"/>
        <v/>
      </c>
      <c r="F97" s="14" t="str">
        <f t="shared" si="15"/>
        <v/>
      </c>
      <c r="G97" s="13"/>
      <c r="H97" s="13" t="s">
        <v>123</v>
      </c>
      <c r="I97" s="13"/>
      <c r="J97" s="13"/>
      <c r="K97" s="13"/>
      <c r="L97" s="15"/>
      <c r="M97" s="16"/>
      <c r="N97" s="16"/>
      <c r="Z97" s="22" t="str">
        <f t="shared" si="9"/>
        <v>女子</v>
      </c>
      <c r="AA97" s="20">
        <f t="shared" si="10"/>
        <v>467100000</v>
      </c>
      <c r="AB97" s="20" t="str">
        <f t="shared" si="11"/>
        <v>　()</v>
      </c>
      <c r="AC97" s="23" t="str">
        <f t="shared" si="12"/>
        <v xml:space="preserve"> </v>
      </c>
      <c r="AD97" s="25" t="e">
        <f t="shared" si="13"/>
        <v>#N/A</v>
      </c>
      <c r="AE97" s="26" t="e">
        <f t="shared" si="14"/>
        <v>#N/A</v>
      </c>
      <c r="AG97" s="20"/>
      <c r="AH97" s="20"/>
      <c r="AI97" s="20"/>
      <c r="AJ97" s="39"/>
    </row>
    <row r="98" spans="1:36" ht="23.25" customHeight="1">
      <c r="A98" s="9">
        <v>91</v>
      </c>
      <c r="B98" s="13"/>
      <c r="C98" s="14"/>
      <c r="D98" s="14"/>
      <c r="E98" s="14" t="str">
        <f t="shared" si="15"/>
        <v/>
      </c>
      <c r="F98" s="14" t="str">
        <f t="shared" si="15"/>
        <v/>
      </c>
      <c r="G98" s="13"/>
      <c r="H98" s="13" t="s">
        <v>123</v>
      </c>
      <c r="I98" s="13"/>
      <c r="J98" s="13"/>
      <c r="K98" s="13"/>
      <c r="L98" s="15"/>
      <c r="M98" s="16"/>
      <c r="N98" s="16"/>
      <c r="Z98" s="22" t="str">
        <f t="shared" si="9"/>
        <v>女子</v>
      </c>
      <c r="AA98" s="20">
        <f t="shared" si="10"/>
        <v>467100000</v>
      </c>
      <c r="AB98" s="20" t="str">
        <f t="shared" si="11"/>
        <v>　()</v>
      </c>
      <c r="AC98" s="23" t="str">
        <f t="shared" si="12"/>
        <v xml:space="preserve"> </v>
      </c>
      <c r="AD98" s="25" t="e">
        <f t="shared" si="13"/>
        <v>#N/A</v>
      </c>
      <c r="AE98" s="26" t="e">
        <f t="shared" si="14"/>
        <v>#N/A</v>
      </c>
      <c r="AG98" s="20"/>
      <c r="AH98" s="20"/>
      <c r="AI98" s="20"/>
      <c r="AJ98" s="39"/>
    </row>
    <row r="99" spans="1:36" ht="23.25" customHeight="1">
      <c r="A99" s="9">
        <v>92</v>
      </c>
      <c r="B99" s="13"/>
      <c r="C99" s="14"/>
      <c r="D99" s="14"/>
      <c r="E99" s="14" t="str">
        <f t="shared" si="15"/>
        <v/>
      </c>
      <c r="F99" s="14" t="str">
        <f t="shared" si="15"/>
        <v/>
      </c>
      <c r="G99" s="13"/>
      <c r="H99" s="13" t="s">
        <v>123</v>
      </c>
      <c r="I99" s="13"/>
      <c r="J99" s="13"/>
      <c r="K99" s="13"/>
      <c r="L99" s="15"/>
      <c r="M99" s="16"/>
      <c r="N99" s="16"/>
      <c r="Z99" s="22" t="str">
        <f t="shared" si="9"/>
        <v>女子</v>
      </c>
      <c r="AA99" s="20">
        <f t="shared" si="10"/>
        <v>467100000</v>
      </c>
      <c r="AB99" s="20" t="str">
        <f t="shared" si="11"/>
        <v>　()</v>
      </c>
      <c r="AC99" s="23" t="str">
        <f t="shared" si="12"/>
        <v xml:space="preserve"> </v>
      </c>
      <c r="AD99" s="25" t="e">
        <f t="shared" si="13"/>
        <v>#N/A</v>
      </c>
      <c r="AE99" s="26" t="e">
        <f t="shared" si="14"/>
        <v>#N/A</v>
      </c>
      <c r="AG99" s="20"/>
      <c r="AH99" s="20"/>
      <c r="AI99" s="20"/>
      <c r="AJ99" s="39"/>
    </row>
    <row r="100" spans="1:36" ht="23.25" customHeight="1">
      <c r="A100" s="9">
        <v>93</v>
      </c>
      <c r="B100" s="13"/>
      <c r="C100" s="14"/>
      <c r="D100" s="14"/>
      <c r="E100" s="14" t="str">
        <f t="shared" si="15"/>
        <v/>
      </c>
      <c r="F100" s="14" t="str">
        <f t="shared" si="15"/>
        <v/>
      </c>
      <c r="G100" s="13"/>
      <c r="H100" s="13" t="s">
        <v>123</v>
      </c>
      <c r="I100" s="13"/>
      <c r="J100" s="13"/>
      <c r="K100" s="13"/>
      <c r="L100" s="15"/>
      <c r="M100" s="16"/>
      <c r="N100" s="16"/>
      <c r="Z100" s="22" t="str">
        <f t="shared" si="9"/>
        <v>女子</v>
      </c>
      <c r="AA100" s="20">
        <f t="shared" si="10"/>
        <v>467100000</v>
      </c>
      <c r="AB100" s="20" t="str">
        <f t="shared" si="11"/>
        <v>　()</v>
      </c>
      <c r="AC100" s="23" t="str">
        <f t="shared" si="12"/>
        <v xml:space="preserve"> </v>
      </c>
      <c r="AD100" s="25" t="e">
        <f t="shared" si="13"/>
        <v>#N/A</v>
      </c>
      <c r="AE100" s="26" t="e">
        <f t="shared" si="14"/>
        <v>#N/A</v>
      </c>
      <c r="AG100" s="20"/>
      <c r="AH100" s="20"/>
      <c r="AI100" s="20"/>
      <c r="AJ100" s="39"/>
    </row>
    <row r="101" spans="1:36" ht="23.25" customHeight="1">
      <c r="A101" s="9">
        <v>94</v>
      </c>
      <c r="B101" s="13"/>
      <c r="C101" s="14"/>
      <c r="D101" s="14"/>
      <c r="E101" s="14" t="str">
        <f t="shared" si="15"/>
        <v/>
      </c>
      <c r="F101" s="14" t="str">
        <f t="shared" si="15"/>
        <v/>
      </c>
      <c r="G101" s="13"/>
      <c r="H101" s="13" t="s">
        <v>123</v>
      </c>
      <c r="I101" s="13"/>
      <c r="J101" s="13"/>
      <c r="K101" s="13"/>
      <c r="L101" s="15"/>
      <c r="M101" s="16"/>
      <c r="N101" s="16"/>
      <c r="Z101" s="22" t="str">
        <f t="shared" si="9"/>
        <v>女子</v>
      </c>
      <c r="AA101" s="20">
        <f t="shared" si="10"/>
        <v>467100000</v>
      </c>
      <c r="AB101" s="20" t="str">
        <f t="shared" si="11"/>
        <v>　()</v>
      </c>
      <c r="AC101" s="23" t="str">
        <f t="shared" si="12"/>
        <v xml:space="preserve"> </v>
      </c>
      <c r="AD101" s="25" t="e">
        <f t="shared" si="13"/>
        <v>#N/A</v>
      </c>
      <c r="AE101" s="26" t="e">
        <f t="shared" si="14"/>
        <v>#N/A</v>
      </c>
      <c r="AG101" s="20"/>
      <c r="AH101" s="20"/>
      <c r="AI101" s="20"/>
      <c r="AJ101" s="39"/>
    </row>
    <row r="102" spans="1:36" ht="23.25" customHeight="1">
      <c r="A102" s="9">
        <v>95</v>
      </c>
      <c r="B102" s="13"/>
      <c r="C102" s="14"/>
      <c r="D102" s="14"/>
      <c r="E102" s="14" t="str">
        <f t="shared" si="15"/>
        <v/>
      </c>
      <c r="F102" s="14" t="str">
        <f t="shared" si="15"/>
        <v/>
      </c>
      <c r="G102" s="13"/>
      <c r="H102" s="13" t="s">
        <v>123</v>
      </c>
      <c r="I102" s="13"/>
      <c r="J102" s="13"/>
      <c r="K102" s="13"/>
      <c r="L102" s="15"/>
      <c r="M102" s="16"/>
      <c r="N102" s="16"/>
      <c r="Z102" s="22" t="str">
        <f t="shared" si="9"/>
        <v>女子</v>
      </c>
      <c r="AA102" s="20">
        <f t="shared" si="10"/>
        <v>467100000</v>
      </c>
      <c r="AB102" s="20" t="str">
        <f t="shared" si="11"/>
        <v>　()</v>
      </c>
      <c r="AC102" s="23" t="str">
        <f t="shared" si="12"/>
        <v xml:space="preserve"> </v>
      </c>
      <c r="AD102" s="25" t="e">
        <f t="shared" si="13"/>
        <v>#N/A</v>
      </c>
      <c r="AE102" s="26" t="e">
        <f t="shared" si="14"/>
        <v>#N/A</v>
      </c>
      <c r="AG102" s="20"/>
      <c r="AH102" s="20"/>
      <c r="AI102" s="20"/>
      <c r="AJ102" s="39"/>
    </row>
    <row r="103" spans="1:36" ht="23.25" customHeight="1">
      <c r="A103" s="9">
        <v>96</v>
      </c>
      <c r="B103" s="13"/>
      <c r="C103" s="14"/>
      <c r="D103" s="14"/>
      <c r="E103" s="14" t="str">
        <f t="shared" si="15"/>
        <v/>
      </c>
      <c r="F103" s="14" t="str">
        <f t="shared" si="15"/>
        <v/>
      </c>
      <c r="G103" s="13"/>
      <c r="H103" s="13" t="s">
        <v>123</v>
      </c>
      <c r="I103" s="13"/>
      <c r="J103" s="13"/>
      <c r="K103" s="13"/>
      <c r="L103" s="15"/>
      <c r="M103" s="16"/>
      <c r="N103" s="16"/>
      <c r="Z103" s="22" t="str">
        <f t="shared" si="9"/>
        <v>女子</v>
      </c>
      <c r="AA103" s="20">
        <f t="shared" si="10"/>
        <v>467100000</v>
      </c>
      <c r="AB103" s="20" t="str">
        <f t="shared" si="11"/>
        <v>　()</v>
      </c>
      <c r="AC103" s="23" t="str">
        <f t="shared" si="12"/>
        <v xml:space="preserve"> </v>
      </c>
      <c r="AD103" s="25" t="e">
        <f t="shared" si="13"/>
        <v>#N/A</v>
      </c>
      <c r="AE103" s="26" t="e">
        <f t="shared" si="14"/>
        <v>#N/A</v>
      </c>
      <c r="AG103" s="20"/>
      <c r="AH103" s="20"/>
      <c r="AI103" s="20"/>
      <c r="AJ103" s="39"/>
    </row>
    <row r="104" spans="1:36" ht="23.25" customHeight="1">
      <c r="A104" s="9">
        <v>97</v>
      </c>
      <c r="B104" s="13"/>
      <c r="C104" s="14"/>
      <c r="D104" s="14"/>
      <c r="E104" s="14" t="str">
        <f t="shared" si="15"/>
        <v/>
      </c>
      <c r="F104" s="14" t="str">
        <f t="shared" si="15"/>
        <v/>
      </c>
      <c r="G104" s="13"/>
      <c r="H104" s="13" t="s">
        <v>123</v>
      </c>
      <c r="I104" s="13"/>
      <c r="J104" s="13"/>
      <c r="K104" s="13"/>
      <c r="L104" s="15"/>
      <c r="M104" s="16"/>
      <c r="N104" s="16"/>
      <c r="Z104" s="22" t="str">
        <f t="shared" si="9"/>
        <v>女子</v>
      </c>
      <c r="AA104" s="20">
        <f t="shared" si="10"/>
        <v>467100000</v>
      </c>
      <c r="AB104" s="20" t="str">
        <f t="shared" si="11"/>
        <v>　()</v>
      </c>
      <c r="AC104" s="23" t="str">
        <f t="shared" si="12"/>
        <v xml:space="preserve"> </v>
      </c>
      <c r="AD104" s="25" t="e">
        <f t="shared" si="13"/>
        <v>#N/A</v>
      </c>
      <c r="AE104" s="26" t="e">
        <f t="shared" si="14"/>
        <v>#N/A</v>
      </c>
      <c r="AG104" s="20"/>
      <c r="AH104" s="20"/>
      <c r="AI104" s="20"/>
      <c r="AJ104" s="39"/>
    </row>
    <row r="105" spans="1:36" ht="23.25" customHeight="1">
      <c r="A105" s="9">
        <v>98</v>
      </c>
      <c r="B105" s="13"/>
      <c r="C105" s="14"/>
      <c r="D105" s="14"/>
      <c r="E105" s="14" t="str">
        <f t="shared" si="15"/>
        <v/>
      </c>
      <c r="F105" s="14" t="str">
        <f t="shared" si="15"/>
        <v/>
      </c>
      <c r="G105" s="13"/>
      <c r="H105" s="13" t="s">
        <v>123</v>
      </c>
      <c r="I105" s="13"/>
      <c r="J105" s="13"/>
      <c r="K105" s="13"/>
      <c r="L105" s="15"/>
      <c r="M105" s="16"/>
      <c r="N105" s="16"/>
      <c r="Z105" s="22" t="str">
        <f t="shared" si="9"/>
        <v>女子</v>
      </c>
      <c r="AA105" s="20">
        <f t="shared" si="10"/>
        <v>467100000</v>
      </c>
      <c r="AB105" s="20" t="str">
        <f t="shared" si="11"/>
        <v>　()</v>
      </c>
      <c r="AC105" s="23" t="str">
        <f t="shared" si="12"/>
        <v xml:space="preserve"> </v>
      </c>
      <c r="AD105" s="25" t="e">
        <f t="shared" si="13"/>
        <v>#N/A</v>
      </c>
      <c r="AE105" s="26" t="e">
        <f t="shared" si="14"/>
        <v>#N/A</v>
      </c>
      <c r="AG105" s="20"/>
      <c r="AH105" s="20"/>
      <c r="AI105" s="20"/>
      <c r="AJ105" s="39"/>
    </row>
    <row r="106" spans="1:36" ht="23.25" customHeight="1">
      <c r="A106" s="9">
        <v>99</v>
      </c>
      <c r="B106" s="13"/>
      <c r="C106" s="14"/>
      <c r="D106" s="14"/>
      <c r="E106" s="14" t="str">
        <f t="shared" si="15"/>
        <v/>
      </c>
      <c r="F106" s="14" t="str">
        <f t="shared" si="15"/>
        <v/>
      </c>
      <c r="G106" s="13"/>
      <c r="H106" s="13" t="s">
        <v>123</v>
      </c>
      <c r="I106" s="13"/>
      <c r="J106" s="13"/>
      <c r="K106" s="13"/>
      <c r="L106" s="15"/>
      <c r="M106" s="16"/>
      <c r="N106" s="16"/>
      <c r="Z106" s="22" t="str">
        <f t="shared" si="9"/>
        <v>女子</v>
      </c>
      <c r="AA106" s="20">
        <f t="shared" si="10"/>
        <v>467100000</v>
      </c>
      <c r="AB106" s="20" t="str">
        <f t="shared" si="11"/>
        <v>　()</v>
      </c>
      <c r="AC106" s="23" t="str">
        <f t="shared" si="12"/>
        <v xml:space="preserve"> </v>
      </c>
      <c r="AD106" s="25" t="e">
        <f t="shared" si="13"/>
        <v>#N/A</v>
      </c>
      <c r="AE106" s="26" t="e">
        <f t="shared" si="14"/>
        <v>#N/A</v>
      </c>
      <c r="AG106" s="20"/>
      <c r="AH106" s="20"/>
      <c r="AI106" s="20"/>
      <c r="AJ106" s="39"/>
    </row>
    <row r="107" spans="1:36" ht="23.25" customHeight="1">
      <c r="A107" s="9">
        <v>100</v>
      </c>
      <c r="B107" s="13"/>
      <c r="C107" s="14"/>
      <c r="D107" s="14"/>
      <c r="E107" s="14" t="str">
        <f t="shared" si="15"/>
        <v/>
      </c>
      <c r="F107" s="14" t="str">
        <f t="shared" si="15"/>
        <v/>
      </c>
      <c r="G107" s="13"/>
      <c r="H107" s="13" t="s">
        <v>123</v>
      </c>
      <c r="I107" s="13"/>
      <c r="J107" s="13"/>
      <c r="K107" s="13"/>
      <c r="L107" s="15"/>
      <c r="M107" s="16"/>
      <c r="N107" s="16"/>
      <c r="Z107" s="22" t="str">
        <f t="shared" si="9"/>
        <v>女子</v>
      </c>
      <c r="AA107" s="20">
        <f t="shared" si="10"/>
        <v>467100000</v>
      </c>
      <c r="AB107" s="20" t="str">
        <f t="shared" si="11"/>
        <v>　()</v>
      </c>
      <c r="AC107" s="23" t="str">
        <f t="shared" si="12"/>
        <v xml:space="preserve"> </v>
      </c>
      <c r="AD107" s="25" t="e">
        <f t="shared" si="13"/>
        <v>#N/A</v>
      </c>
      <c r="AE107" s="26" t="e">
        <f t="shared" si="14"/>
        <v>#N/A</v>
      </c>
      <c r="AG107" s="20"/>
      <c r="AH107" s="20"/>
      <c r="AI107" s="20"/>
      <c r="AJ107" s="39"/>
    </row>
    <row r="108" spans="1:36" ht="17.25">
      <c r="C108" s="6"/>
      <c r="D108" s="6"/>
      <c r="E108" s="6"/>
      <c r="F108" s="6"/>
      <c r="L108" s="1"/>
      <c r="Z108" s="22" t="str">
        <f t="shared" ref="Z108:Z171" si="16">P109&amp;Q109</f>
        <v/>
      </c>
      <c r="AA108" s="20"/>
      <c r="AB108" s="20"/>
      <c r="AD108" s="25"/>
      <c r="AE108" s="26"/>
      <c r="AG108" s="20"/>
      <c r="AH108" s="20"/>
      <c r="AI108" s="20"/>
      <c r="AJ108" s="39"/>
    </row>
    <row r="109" spans="1:36" ht="21" customHeight="1">
      <c r="L109" s="1"/>
      <c r="Z109" s="22" t="str">
        <f t="shared" si="16"/>
        <v/>
      </c>
      <c r="AA109" s="20"/>
      <c r="AB109" s="20"/>
      <c r="AD109" s="25"/>
      <c r="AE109" s="26"/>
      <c r="AG109" s="20"/>
      <c r="AH109" s="20"/>
      <c r="AI109" s="20"/>
      <c r="AJ109" s="39"/>
    </row>
    <row r="110" spans="1:36" ht="21" customHeight="1">
      <c r="L110" s="1"/>
      <c r="Z110" s="22" t="str">
        <f t="shared" si="16"/>
        <v/>
      </c>
      <c r="AA110" s="20"/>
      <c r="AB110" s="20"/>
      <c r="AD110" s="25"/>
      <c r="AE110" s="26"/>
      <c r="AG110" s="20"/>
      <c r="AH110" s="20"/>
      <c r="AI110" s="20"/>
      <c r="AJ110" s="39"/>
    </row>
    <row r="111" spans="1:36" ht="21" customHeight="1">
      <c r="L111" s="1"/>
      <c r="Z111" s="22" t="str">
        <f t="shared" si="16"/>
        <v/>
      </c>
      <c r="AA111" s="20"/>
      <c r="AB111" s="20"/>
      <c r="AD111" s="25"/>
      <c r="AE111" s="26"/>
      <c r="AG111" s="20"/>
      <c r="AH111" s="20"/>
      <c r="AI111" s="20"/>
      <c r="AJ111" s="39"/>
    </row>
    <row r="112" spans="1:36" ht="21" customHeight="1">
      <c r="L112" s="1"/>
      <c r="Z112" s="22" t="str">
        <f t="shared" si="16"/>
        <v/>
      </c>
      <c r="AA112" s="20"/>
      <c r="AB112" s="20"/>
      <c r="AD112" s="25"/>
      <c r="AE112" s="26"/>
      <c r="AG112" s="20"/>
      <c r="AH112" s="20"/>
      <c r="AI112" s="20"/>
      <c r="AJ112" s="39"/>
    </row>
    <row r="113" spans="12:36" ht="21" customHeight="1">
      <c r="L113" s="1"/>
      <c r="Z113" s="22" t="str">
        <f t="shared" si="16"/>
        <v/>
      </c>
      <c r="AA113" s="20"/>
      <c r="AB113" s="20"/>
      <c r="AD113" s="25"/>
      <c r="AE113" s="26"/>
      <c r="AG113" s="20"/>
      <c r="AH113" s="20"/>
      <c r="AI113" s="20"/>
      <c r="AJ113" s="39"/>
    </row>
    <row r="114" spans="12:36" ht="21" customHeight="1">
      <c r="L114" s="1"/>
      <c r="Z114" s="22" t="str">
        <f t="shared" si="16"/>
        <v/>
      </c>
      <c r="AA114" s="20"/>
      <c r="AB114" s="20"/>
      <c r="AD114" s="25"/>
      <c r="AE114" s="26"/>
      <c r="AG114" s="20"/>
      <c r="AH114" s="20"/>
      <c r="AI114" s="20"/>
      <c r="AJ114" s="39"/>
    </row>
    <row r="115" spans="12:36" ht="21" customHeight="1">
      <c r="L115" s="1"/>
      <c r="Z115" s="22" t="str">
        <f t="shared" si="16"/>
        <v/>
      </c>
      <c r="AA115" s="20"/>
      <c r="AB115" s="20"/>
      <c r="AD115" s="25"/>
      <c r="AE115" s="26"/>
      <c r="AG115" s="20"/>
      <c r="AH115" s="20"/>
      <c r="AI115" s="20"/>
      <c r="AJ115" s="39"/>
    </row>
    <row r="116" spans="12:36" ht="21" customHeight="1">
      <c r="L116" s="1"/>
      <c r="Z116" s="22" t="str">
        <f t="shared" si="16"/>
        <v/>
      </c>
      <c r="AA116" s="20"/>
      <c r="AB116" s="20"/>
      <c r="AD116" s="25"/>
      <c r="AE116" s="26"/>
      <c r="AG116" s="20"/>
      <c r="AH116" s="20"/>
      <c r="AI116" s="20"/>
      <c r="AJ116" s="39"/>
    </row>
    <row r="117" spans="12:36" ht="21" customHeight="1">
      <c r="L117" s="1"/>
      <c r="Z117" s="22" t="str">
        <f t="shared" si="16"/>
        <v/>
      </c>
      <c r="AA117" s="20"/>
      <c r="AB117" s="20"/>
      <c r="AD117" s="25"/>
      <c r="AE117" s="26"/>
      <c r="AG117" s="20"/>
      <c r="AH117" s="20"/>
      <c r="AI117" s="20"/>
      <c r="AJ117" s="39"/>
    </row>
    <row r="118" spans="12:36" ht="21" customHeight="1">
      <c r="L118" s="1"/>
      <c r="Z118" s="22" t="str">
        <f t="shared" si="16"/>
        <v/>
      </c>
      <c r="AA118" s="20"/>
      <c r="AB118" s="20"/>
      <c r="AD118" s="25"/>
      <c r="AE118" s="26"/>
      <c r="AG118" s="20"/>
      <c r="AH118" s="20"/>
      <c r="AI118" s="20"/>
      <c r="AJ118" s="39"/>
    </row>
    <row r="119" spans="12:36" ht="21" customHeight="1">
      <c r="L119" s="1"/>
      <c r="Z119" s="22" t="str">
        <f t="shared" si="16"/>
        <v/>
      </c>
      <c r="AA119" s="20"/>
      <c r="AB119" s="20"/>
      <c r="AD119" s="25"/>
      <c r="AE119" s="26"/>
      <c r="AG119" s="20"/>
      <c r="AH119" s="20"/>
      <c r="AI119" s="20"/>
      <c r="AJ119" s="39"/>
    </row>
    <row r="120" spans="12:36" ht="21" customHeight="1">
      <c r="L120" s="1"/>
      <c r="Z120" s="22" t="str">
        <f t="shared" si="16"/>
        <v/>
      </c>
      <c r="AA120" s="20"/>
      <c r="AB120" s="20"/>
      <c r="AD120" s="25"/>
      <c r="AE120" s="26"/>
      <c r="AG120" s="20"/>
      <c r="AH120" s="20"/>
      <c r="AI120" s="20"/>
      <c r="AJ120" s="39"/>
    </row>
    <row r="121" spans="12:36" ht="21" customHeight="1">
      <c r="L121" s="1"/>
      <c r="Z121" s="22" t="str">
        <f t="shared" si="16"/>
        <v/>
      </c>
      <c r="AA121" s="20"/>
      <c r="AB121" s="20"/>
      <c r="AD121" s="25"/>
      <c r="AE121" s="26"/>
      <c r="AG121" s="20"/>
      <c r="AH121" s="20"/>
      <c r="AI121" s="20"/>
      <c r="AJ121" s="39"/>
    </row>
    <row r="122" spans="12:36" ht="21" customHeight="1">
      <c r="L122" s="1"/>
      <c r="Z122" s="22" t="str">
        <f t="shared" si="16"/>
        <v/>
      </c>
      <c r="AA122" s="20"/>
      <c r="AB122" s="20"/>
      <c r="AD122" s="25"/>
      <c r="AE122" s="26"/>
      <c r="AG122" s="20"/>
      <c r="AH122" s="20"/>
      <c r="AI122" s="20"/>
      <c r="AJ122" s="39"/>
    </row>
    <row r="123" spans="12:36">
      <c r="L123" s="1"/>
      <c r="Z123" s="22" t="str">
        <f t="shared" si="16"/>
        <v/>
      </c>
      <c r="AA123" s="20"/>
      <c r="AB123" s="20"/>
      <c r="AD123" s="25"/>
      <c r="AE123" s="26"/>
      <c r="AG123" s="20"/>
      <c r="AH123" s="20"/>
      <c r="AI123" s="20"/>
      <c r="AJ123" s="39"/>
    </row>
    <row r="124" spans="12:36">
      <c r="L124" s="1"/>
      <c r="Z124" s="22" t="str">
        <f t="shared" si="16"/>
        <v/>
      </c>
      <c r="AA124" s="20"/>
      <c r="AB124" s="20"/>
      <c r="AD124" s="25"/>
      <c r="AE124" s="26"/>
      <c r="AG124" s="20"/>
      <c r="AH124" s="20"/>
      <c r="AI124" s="20"/>
      <c r="AJ124" s="39"/>
    </row>
    <row r="125" spans="12:36">
      <c r="L125" s="1"/>
      <c r="Z125" s="22" t="str">
        <f t="shared" si="16"/>
        <v/>
      </c>
      <c r="AA125" s="20"/>
      <c r="AB125" s="20"/>
      <c r="AD125" s="25"/>
      <c r="AE125" s="26"/>
      <c r="AG125" s="20"/>
      <c r="AH125" s="20"/>
      <c r="AI125" s="20"/>
      <c r="AJ125" s="39"/>
    </row>
    <row r="126" spans="12:36">
      <c r="L126" s="1"/>
      <c r="Z126" s="22" t="str">
        <f t="shared" si="16"/>
        <v/>
      </c>
      <c r="AA126" s="20"/>
      <c r="AB126" s="20"/>
      <c r="AD126" s="25"/>
      <c r="AE126" s="26"/>
      <c r="AG126" s="20"/>
      <c r="AH126" s="20"/>
      <c r="AI126" s="20"/>
      <c r="AJ126" s="39"/>
    </row>
    <row r="127" spans="12:36">
      <c r="L127" s="1"/>
      <c r="Z127" s="22" t="str">
        <f t="shared" si="16"/>
        <v/>
      </c>
      <c r="AA127" s="20"/>
      <c r="AB127" s="20"/>
      <c r="AD127" s="25"/>
      <c r="AE127" s="26"/>
      <c r="AG127" s="20"/>
      <c r="AH127" s="20"/>
      <c r="AI127" s="20"/>
      <c r="AJ127" s="39"/>
    </row>
    <row r="128" spans="12:36">
      <c r="L128" s="1"/>
      <c r="Z128" s="22" t="str">
        <f t="shared" si="16"/>
        <v/>
      </c>
      <c r="AA128" s="20"/>
      <c r="AB128" s="20"/>
      <c r="AD128" s="25"/>
      <c r="AE128" s="26"/>
      <c r="AG128" s="20"/>
      <c r="AH128" s="20"/>
      <c r="AI128" s="20"/>
      <c r="AJ128" s="39"/>
    </row>
    <row r="129" spans="12:36">
      <c r="L129" s="1"/>
      <c r="Z129" s="22" t="str">
        <f t="shared" si="16"/>
        <v/>
      </c>
      <c r="AA129" s="20"/>
      <c r="AB129" s="20"/>
      <c r="AD129" s="25"/>
      <c r="AE129" s="26"/>
      <c r="AG129" s="20"/>
      <c r="AH129" s="20"/>
      <c r="AI129" s="20"/>
      <c r="AJ129" s="39"/>
    </row>
    <row r="130" spans="12:36">
      <c r="L130" s="1"/>
      <c r="Z130" s="22" t="str">
        <f t="shared" si="16"/>
        <v/>
      </c>
      <c r="AA130" s="20"/>
      <c r="AB130" s="20"/>
      <c r="AD130" s="25"/>
      <c r="AE130" s="26"/>
      <c r="AG130" s="20"/>
      <c r="AH130" s="20"/>
      <c r="AI130" s="20"/>
      <c r="AJ130" s="39"/>
    </row>
    <row r="131" spans="12:36">
      <c r="Z131" s="22" t="str">
        <f t="shared" si="16"/>
        <v/>
      </c>
      <c r="AA131" s="20"/>
      <c r="AB131" s="20"/>
      <c r="AD131" s="25"/>
      <c r="AE131" s="26"/>
      <c r="AG131" s="20"/>
      <c r="AH131" s="20"/>
      <c r="AI131" s="20"/>
      <c r="AJ131" s="39"/>
    </row>
    <row r="132" spans="12:36">
      <c r="Z132" s="22" t="str">
        <f t="shared" si="16"/>
        <v/>
      </c>
      <c r="AA132" s="20"/>
      <c r="AB132" s="20"/>
      <c r="AD132" s="25"/>
      <c r="AE132" s="26"/>
      <c r="AG132" s="20"/>
      <c r="AH132" s="20"/>
      <c r="AI132" s="20"/>
      <c r="AJ132" s="39"/>
    </row>
    <row r="133" spans="12:36">
      <c r="Z133" s="22" t="str">
        <f t="shared" si="16"/>
        <v/>
      </c>
      <c r="AA133" s="20"/>
      <c r="AB133" s="20"/>
      <c r="AD133" s="25"/>
      <c r="AE133" s="26"/>
      <c r="AG133" s="20"/>
      <c r="AH133" s="20"/>
      <c r="AI133" s="20"/>
      <c r="AJ133" s="39"/>
    </row>
    <row r="134" spans="12:36">
      <c r="Z134" s="22" t="str">
        <f t="shared" si="16"/>
        <v/>
      </c>
      <c r="AA134" s="20"/>
      <c r="AB134" s="20"/>
      <c r="AD134" s="25"/>
      <c r="AE134" s="26"/>
      <c r="AG134" s="20"/>
      <c r="AH134" s="20"/>
      <c r="AI134" s="20"/>
      <c r="AJ134" s="39"/>
    </row>
    <row r="135" spans="12:36">
      <c r="Z135" s="22" t="str">
        <f t="shared" si="16"/>
        <v/>
      </c>
      <c r="AA135" s="20"/>
      <c r="AB135" s="20"/>
      <c r="AD135" s="25"/>
      <c r="AE135" s="26"/>
      <c r="AG135" s="20"/>
      <c r="AH135" s="20"/>
      <c r="AI135" s="20"/>
      <c r="AJ135" s="39"/>
    </row>
    <row r="136" spans="12:36">
      <c r="Z136" s="22" t="str">
        <f t="shared" si="16"/>
        <v/>
      </c>
      <c r="AA136" s="20"/>
      <c r="AB136" s="20"/>
      <c r="AD136" s="25"/>
      <c r="AE136" s="26"/>
      <c r="AG136" s="20"/>
      <c r="AH136" s="20"/>
      <c r="AI136" s="20"/>
      <c r="AJ136" s="39"/>
    </row>
    <row r="137" spans="12:36">
      <c r="Z137" s="22" t="str">
        <f t="shared" si="16"/>
        <v/>
      </c>
      <c r="AA137" s="20"/>
      <c r="AB137" s="20"/>
      <c r="AD137" s="25"/>
      <c r="AE137" s="26"/>
      <c r="AG137" s="20"/>
      <c r="AH137" s="20"/>
      <c r="AI137" s="20"/>
      <c r="AJ137" s="39"/>
    </row>
    <row r="138" spans="12:36">
      <c r="Z138" s="22" t="str">
        <f t="shared" si="16"/>
        <v/>
      </c>
      <c r="AA138" s="20"/>
      <c r="AB138" s="20"/>
      <c r="AD138" s="25"/>
      <c r="AE138" s="26"/>
      <c r="AG138" s="20"/>
      <c r="AH138" s="20"/>
      <c r="AI138" s="20"/>
      <c r="AJ138" s="39"/>
    </row>
    <row r="139" spans="12:36">
      <c r="Z139" s="22" t="str">
        <f t="shared" si="16"/>
        <v/>
      </c>
      <c r="AA139" s="20"/>
      <c r="AB139" s="20"/>
      <c r="AD139" s="25"/>
      <c r="AE139" s="26"/>
      <c r="AG139" s="20"/>
      <c r="AH139" s="20"/>
      <c r="AI139" s="20"/>
      <c r="AJ139" s="39"/>
    </row>
    <row r="140" spans="12:36">
      <c r="Z140" s="22" t="str">
        <f t="shared" si="16"/>
        <v/>
      </c>
      <c r="AA140" s="20"/>
      <c r="AB140" s="20"/>
      <c r="AD140" s="25"/>
      <c r="AE140" s="26"/>
      <c r="AG140" s="20"/>
      <c r="AH140" s="20"/>
      <c r="AI140" s="20"/>
      <c r="AJ140" s="39"/>
    </row>
    <row r="141" spans="12:36">
      <c r="Z141" s="22" t="str">
        <f t="shared" si="16"/>
        <v/>
      </c>
      <c r="AA141" s="20"/>
      <c r="AB141" s="20"/>
      <c r="AD141" s="25"/>
      <c r="AE141" s="26"/>
      <c r="AG141" s="20"/>
      <c r="AH141" s="20"/>
      <c r="AI141" s="20"/>
      <c r="AJ141" s="39"/>
    </row>
    <row r="142" spans="12:36">
      <c r="Z142" s="22" t="str">
        <f t="shared" si="16"/>
        <v/>
      </c>
      <c r="AA142" s="20"/>
      <c r="AB142" s="20"/>
      <c r="AD142" s="25"/>
      <c r="AE142" s="26"/>
      <c r="AG142" s="20"/>
      <c r="AH142" s="20"/>
      <c r="AI142" s="20"/>
      <c r="AJ142" s="39"/>
    </row>
    <row r="143" spans="12:36">
      <c r="Z143" s="22" t="str">
        <f t="shared" si="16"/>
        <v/>
      </c>
      <c r="AA143" s="20"/>
      <c r="AB143" s="20"/>
      <c r="AD143" s="25"/>
      <c r="AE143" s="26"/>
      <c r="AG143" s="20"/>
      <c r="AH143" s="20"/>
      <c r="AI143" s="20"/>
      <c r="AJ143" s="39"/>
    </row>
    <row r="144" spans="12:36">
      <c r="Z144" s="22" t="str">
        <f t="shared" si="16"/>
        <v/>
      </c>
      <c r="AA144" s="20"/>
      <c r="AB144" s="20"/>
      <c r="AD144" s="25"/>
      <c r="AE144" s="26"/>
      <c r="AG144" s="20"/>
      <c r="AH144" s="20"/>
      <c r="AI144" s="20"/>
      <c r="AJ144" s="39"/>
    </row>
    <row r="145" spans="26:36">
      <c r="Z145" s="22" t="str">
        <f t="shared" si="16"/>
        <v/>
      </c>
      <c r="AA145" s="20"/>
      <c r="AB145" s="20"/>
      <c r="AD145" s="25"/>
      <c r="AE145" s="26"/>
      <c r="AG145" s="20"/>
      <c r="AH145" s="20"/>
      <c r="AI145" s="20"/>
      <c r="AJ145" s="39"/>
    </row>
    <row r="146" spans="26:36">
      <c r="Z146" s="22" t="str">
        <f t="shared" si="16"/>
        <v/>
      </c>
      <c r="AA146" s="20"/>
      <c r="AB146" s="20"/>
      <c r="AD146" s="25"/>
      <c r="AE146" s="26"/>
      <c r="AG146" s="20"/>
      <c r="AH146" s="20"/>
      <c r="AI146" s="20"/>
      <c r="AJ146" s="39"/>
    </row>
    <row r="147" spans="26:36">
      <c r="Z147" s="22" t="str">
        <f t="shared" si="16"/>
        <v/>
      </c>
      <c r="AA147" s="20"/>
      <c r="AB147" s="20"/>
      <c r="AD147" s="25"/>
      <c r="AE147" s="26"/>
      <c r="AG147" s="20"/>
      <c r="AH147" s="20"/>
      <c r="AI147" s="20"/>
      <c r="AJ147" s="39"/>
    </row>
    <row r="148" spans="26:36">
      <c r="Z148" s="22" t="str">
        <f t="shared" si="16"/>
        <v/>
      </c>
      <c r="AA148" s="20"/>
      <c r="AB148" s="20"/>
      <c r="AD148" s="25"/>
      <c r="AE148" s="26"/>
      <c r="AG148" s="20"/>
      <c r="AH148" s="20"/>
      <c r="AI148" s="20"/>
      <c r="AJ148" s="39"/>
    </row>
    <row r="149" spans="26:36">
      <c r="Z149" s="22" t="str">
        <f t="shared" si="16"/>
        <v/>
      </c>
      <c r="AA149" s="20"/>
      <c r="AB149" s="20"/>
      <c r="AD149" s="25"/>
      <c r="AE149" s="26"/>
      <c r="AG149" s="20"/>
      <c r="AH149" s="20"/>
      <c r="AI149" s="20"/>
      <c r="AJ149" s="39"/>
    </row>
    <row r="150" spans="26:36">
      <c r="Z150" s="22" t="str">
        <f t="shared" si="16"/>
        <v/>
      </c>
      <c r="AA150" s="20"/>
      <c r="AB150" s="20"/>
      <c r="AD150" s="25"/>
      <c r="AE150" s="26"/>
      <c r="AG150" s="20"/>
      <c r="AH150" s="20"/>
      <c r="AI150" s="20"/>
      <c r="AJ150" s="39"/>
    </row>
    <row r="151" spans="26:36">
      <c r="Z151" s="22" t="str">
        <f t="shared" si="16"/>
        <v/>
      </c>
      <c r="AA151" s="20"/>
      <c r="AB151" s="20"/>
      <c r="AD151" s="25"/>
      <c r="AE151" s="26"/>
      <c r="AG151" s="20"/>
      <c r="AH151" s="20"/>
      <c r="AI151" s="20"/>
      <c r="AJ151" s="39"/>
    </row>
    <row r="152" spans="26:36">
      <c r="Z152" s="22" t="str">
        <f t="shared" si="16"/>
        <v/>
      </c>
      <c r="AA152" s="20"/>
      <c r="AB152" s="20"/>
      <c r="AD152" s="25"/>
      <c r="AE152" s="26"/>
      <c r="AG152" s="20"/>
      <c r="AH152" s="20"/>
      <c r="AI152" s="20"/>
      <c r="AJ152" s="39"/>
    </row>
    <row r="153" spans="26:36">
      <c r="Z153" s="22" t="str">
        <f t="shared" si="16"/>
        <v/>
      </c>
      <c r="AA153" s="20"/>
      <c r="AB153" s="20"/>
      <c r="AD153" s="25"/>
      <c r="AE153" s="26"/>
      <c r="AG153" s="20"/>
      <c r="AH153" s="20"/>
      <c r="AI153" s="20"/>
      <c r="AJ153" s="39"/>
    </row>
    <row r="154" spans="26:36">
      <c r="Z154" s="22" t="str">
        <f t="shared" si="16"/>
        <v/>
      </c>
      <c r="AA154" s="20"/>
      <c r="AB154" s="20"/>
      <c r="AD154" s="25"/>
      <c r="AE154" s="26"/>
      <c r="AG154" s="20"/>
      <c r="AH154" s="20"/>
      <c r="AI154" s="20"/>
      <c r="AJ154" s="39"/>
    </row>
    <row r="155" spans="26:36">
      <c r="Z155" s="22" t="str">
        <f t="shared" si="16"/>
        <v/>
      </c>
      <c r="AA155" s="20"/>
      <c r="AB155" s="20"/>
      <c r="AD155" s="25"/>
      <c r="AE155" s="26"/>
      <c r="AG155" s="20"/>
      <c r="AH155" s="20"/>
      <c r="AI155" s="20"/>
      <c r="AJ155" s="39"/>
    </row>
    <row r="156" spans="26:36">
      <c r="Z156" s="22" t="str">
        <f t="shared" si="16"/>
        <v/>
      </c>
      <c r="AA156" s="20"/>
      <c r="AB156" s="20"/>
      <c r="AD156" s="25"/>
      <c r="AE156" s="26"/>
      <c r="AG156" s="20"/>
      <c r="AH156" s="20"/>
      <c r="AI156" s="20"/>
      <c r="AJ156" s="39"/>
    </row>
    <row r="157" spans="26:36">
      <c r="Z157" s="22" t="str">
        <f t="shared" si="16"/>
        <v/>
      </c>
      <c r="AA157" s="20"/>
      <c r="AB157" s="20"/>
      <c r="AD157" s="25"/>
      <c r="AE157" s="26"/>
      <c r="AG157" s="20"/>
      <c r="AH157" s="20"/>
      <c r="AI157" s="20"/>
      <c r="AJ157" s="39"/>
    </row>
    <row r="158" spans="26:36">
      <c r="Z158" s="22" t="str">
        <f t="shared" si="16"/>
        <v/>
      </c>
      <c r="AA158" s="20"/>
      <c r="AB158" s="20"/>
      <c r="AD158" s="25"/>
      <c r="AE158" s="26"/>
      <c r="AG158" s="20"/>
      <c r="AH158" s="20"/>
      <c r="AI158" s="20"/>
      <c r="AJ158" s="39"/>
    </row>
    <row r="159" spans="26:36">
      <c r="Z159" s="22" t="str">
        <f t="shared" si="16"/>
        <v/>
      </c>
      <c r="AA159" s="20"/>
      <c r="AB159" s="20"/>
      <c r="AD159" s="25"/>
      <c r="AE159" s="26"/>
      <c r="AG159" s="20"/>
      <c r="AH159" s="20"/>
      <c r="AI159" s="20"/>
      <c r="AJ159" s="39"/>
    </row>
    <row r="160" spans="26:36">
      <c r="Z160" s="22" t="str">
        <f t="shared" si="16"/>
        <v/>
      </c>
      <c r="AA160" s="20"/>
      <c r="AB160" s="20"/>
      <c r="AD160" s="25"/>
      <c r="AE160" s="26"/>
      <c r="AG160" s="20"/>
      <c r="AH160" s="20"/>
      <c r="AI160" s="20"/>
      <c r="AJ160" s="39"/>
    </row>
    <row r="161" spans="26:36">
      <c r="Z161" s="22" t="str">
        <f t="shared" si="16"/>
        <v/>
      </c>
      <c r="AA161" s="20"/>
      <c r="AB161" s="20"/>
      <c r="AD161" s="25"/>
      <c r="AE161" s="26"/>
      <c r="AG161" s="20"/>
      <c r="AH161" s="20"/>
      <c r="AI161" s="20"/>
      <c r="AJ161" s="39"/>
    </row>
    <row r="162" spans="26:36">
      <c r="Z162" s="22" t="str">
        <f t="shared" si="16"/>
        <v/>
      </c>
      <c r="AA162" s="20"/>
      <c r="AB162" s="20"/>
      <c r="AD162" s="25"/>
      <c r="AE162" s="26"/>
      <c r="AG162" s="20"/>
      <c r="AH162" s="20"/>
      <c r="AI162" s="20"/>
      <c r="AJ162" s="39"/>
    </row>
    <row r="163" spans="26:36">
      <c r="Z163" s="22" t="str">
        <f t="shared" si="16"/>
        <v/>
      </c>
      <c r="AA163" s="20"/>
      <c r="AB163" s="20"/>
      <c r="AD163" s="25"/>
      <c r="AE163" s="26"/>
      <c r="AG163" s="20"/>
      <c r="AH163" s="20"/>
      <c r="AI163" s="20"/>
      <c r="AJ163" s="39"/>
    </row>
    <row r="164" spans="26:36">
      <c r="Z164" s="22" t="str">
        <f t="shared" si="16"/>
        <v/>
      </c>
      <c r="AA164" s="20"/>
      <c r="AB164" s="20"/>
      <c r="AD164" s="25"/>
      <c r="AE164" s="26"/>
      <c r="AG164" s="20"/>
      <c r="AH164" s="20"/>
      <c r="AI164" s="20"/>
      <c r="AJ164" s="39"/>
    </row>
    <row r="165" spans="26:36">
      <c r="Z165" s="22" t="str">
        <f t="shared" si="16"/>
        <v/>
      </c>
      <c r="AA165" s="20"/>
      <c r="AB165" s="20"/>
      <c r="AD165" s="25"/>
      <c r="AE165" s="26"/>
      <c r="AG165" s="20"/>
      <c r="AH165" s="20"/>
      <c r="AI165" s="20"/>
      <c r="AJ165" s="39"/>
    </row>
    <row r="166" spans="26:36">
      <c r="Z166" s="22" t="str">
        <f t="shared" si="16"/>
        <v/>
      </c>
      <c r="AA166" s="20"/>
      <c r="AB166" s="20"/>
      <c r="AD166" s="25"/>
      <c r="AE166" s="26"/>
      <c r="AG166" s="20"/>
      <c r="AH166" s="20"/>
      <c r="AI166" s="20"/>
      <c r="AJ166" s="39"/>
    </row>
    <row r="167" spans="26:36">
      <c r="Z167" s="22" t="str">
        <f t="shared" si="16"/>
        <v/>
      </c>
      <c r="AA167" s="20"/>
      <c r="AB167" s="20"/>
      <c r="AD167" s="25"/>
      <c r="AE167" s="26"/>
      <c r="AG167" s="20"/>
      <c r="AH167" s="20"/>
      <c r="AI167" s="20"/>
      <c r="AJ167" s="39"/>
    </row>
    <row r="168" spans="26:36">
      <c r="Z168" s="22" t="str">
        <f t="shared" si="16"/>
        <v/>
      </c>
      <c r="AA168" s="20"/>
      <c r="AB168" s="20"/>
      <c r="AD168" s="25"/>
      <c r="AE168" s="26"/>
      <c r="AG168" s="20"/>
      <c r="AH168" s="20"/>
      <c r="AI168" s="20"/>
      <c r="AJ168" s="39"/>
    </row>
    <row r="169" spans="26:36">
      <c r="Z169" s="22" t="str">
        <f t="shared" si="16"/>
        <v/>
      </c>
      <c r="AA169" s="20"/>
      <c r="AB169" s="20"/>
      <c r="AD169" s="25"/>
      <c r="AE169" s="26"/>
      <c r="AG169" s="20"/>
      <c r="AH169" s="20"/>
      <c r="AI169" s="20"/>
      <c r="AJ169" s="39"/>
    </row>
    <row r="170" spans="26:36">
      <c r="Z170" s="22" t="str">
        <f t="shared" si="16"/>
        <v/>
      </c>
      <c r="AA170" s="20"/>
      <c r="AB170" s="20"/>
      <c r="AD170" s="25"/>
      <c r="AE170" s="26"/>
      <c r="AG170" s="20"/>
      <c r="AH170" s="20"/>
      <c r="AI170" s="20"/>
      <c r="AJ170" s="39"/>
    </row>
    <row r="171" spans="26:36">
      <c r="Z171" s="22" t="str">
        <f t="shared" si="16"/>
        <v/>
      </c>
      <c r="AA171" s="20"/>
      <c r="AB171" s="20"/>
      <c r="AD171" s="25"/>
      <c r="AE171" s="26"/>
      <c r="AG171" s="20"/>
      <c r="AH171" s="20"/>
      <c r="AI171" s="20"/>
      <c r="AJ171" s="39"/>
    </row>
    <row r="172" spans="26:36">
      <c r="Z172" s="22" t="str">
        <f t="shared" ref="Z172:Z213" si="17">P173&amp;Q173</f>
        <v/>
      </c>
      <c r="AA172" s="20"/>
      <c r="AB172" s="20"/>
      <c r="AD172" s="25"/>
      <c r="AE172" s="26"/>
      <c r="AG172" s="20"/>
      <c r="AH172" s="20"/>
      <c r="AI172" s="20"/>
      <c r="AJ172" s="39"/>
    </row>
    <row r="173" spans="26:36">
      <c r="Z173" s="22" t="str">
        <f t="shared" si="17"/>
        <v/>
      </c>
      <c r="AA173" s="20"/>
      <c r="AB173" s="20"/>
      <c r="AD173" s="25"/>
      <c r="AE173" s="26"/>
      <c r="AG173" s="20"/>
      <c r="AH173" s="20"/>
      <c r="AI173" s="20"/>
      <c r="AJ173" s="39"/>
    </row>
    <row r="174" spans="26:36">
      <c r="Z174" s="22" t="str">
        <f t="shared" si="17"/>
        <v/>
      </c>
      <c r="AA174" s="20"/>
      <c r="AB174" s="20"/>
      <c r="AD174" s="25"/>
      <c r="AE174" s="26"/>
      <c r="AG174" s="20"/>
      <c r="AH174" s="20"/>
      <c r="AI174" s="20"/>
      <c r="AJ174" s="39"/>
    </row>
    <row r="175" spans="26:36">
      <c r="Z175" s="22" t="str">
        <f t="shared" si="17"/>
        <v/>
      </c>
      <c r="AA175" s="20"/>
      <c r="AB175" s="20"/>
      <c r="AD175" s="25"/>
      <c r="AE175" s="26"/>
      <c r="AG175" s="20"/>
      <c r="AH175" s="20"/>
      <c r="AI175" s="20"/>
      <c r="AJ175" s="39"/>
    </row>
    <row r="176" spans="26:36">
      <c r="Z176" s="22" t="str">
        <f t="shared" si="17"/>
        <v/>
      </c>
      <c r="AA176" s="20"/>
      <c r="AB176" s="20"/>
      <c r="AD176" s="25"/>
      <c r="AE176" s="26"/>
      <c r="AG176" s="20"/>
      <c r="AH176" s="20"/>
      <c r="AI176" s="20"/>
      <c r="AJ176" s="39"/>
    </row>
    <row r="177" spans="26:36">
      <c r="Z177" s="22" t="str">
        <f t="shared" si="17"/>
        <v/>
      </c>
      <c r="AA177" s="20"/>
      <c r="AB177" s="20"/>
      <c r="AD177" s="25"/>
      <c r="AE177" s="26"/>
      <c r="AG177" s="20"/>
      <c r="AH177" s="20"/>
      <c r="AI177" s="20"/>
      <c r="AJ177" s="39"/>
    </row>
    <row r="178" spans="26:36">
      <c r="Z178" s="22" t="str">
        <f t="shared" si="17"/>
        <v/>
      </c>
      <c r="AA178" s="20"/>
      <c r="AB178" s="20"/>
      <c r="AD178" s="25"/>
      <c r="AE178" s="26"/>
      <c r="AG178" s="20"/>
      <c r="AH178" s="20"/>
      <c r="AI178" s="20"/>
      <c r="AJ178" s="39"/>
    </row>
    <row r="179" spans="26:36">
      <c r="Z179" s="22" t="str">
        <f t="shared" si="17"/>
        <v/>
      </c>
      <c r="AA179" s="20"/>
      <c r="AB179" s="20"/>
      <c r="AD179" s="25"/>
      <c r="AE179" s="26"/>
      <c r="AG179" s="20"/>
      <c r="AH179" s="20"/>
      <c r="AI179" s="20"/>
      <c r="AJ179" s="39"/>
    </row>
    <row r="180" spans="26:36">
      <c r="Z180" s="22" t="str">
        <f t="shared" si="17"/>
        <v/>
      </c>
      <c r="AA180" s="20"/>
      <c r="AB180" s="20"/>
      <c r="AD180" s="25"/>
      <c r="AE180" s="26"/>
      <c r="AG180" s="20"/>
      <c r="AH180" s="20"/>
      <c r="AI180" s="20"/>
      <c r="AJ180" s="39"/>
    </row>
    <row r="181" spans="26:36">
      <c r="Z181" s="22" t="str">
        <f t="shared" si="17"/>
        <v/>
      </c>
      <c r="AA181" s="20"/>
      <c r="AB181" s="20"/>
      <c r="AD181" s="25"/>
      <c r="AE181" s="26"/>
      <c r="AG181" s="20"/>
      <c r="AH181" s="20"/>
      <c r="AI181" s="20"/>
      <c r="AJ181" s="39"/>
    </row>
    <row r="182" spans="26:36">
      <c r="Z182" s="22" t="str">
        <f t="shared" si="17"/>
        <v/>
      </c>
      <c r="AA182" s="20"/>
      <c r="AB182" s="20"/>
      <c r="AD182" s="25"/>
      <c r="AE182" s="26"/>
      <c r="AG182" s="20"/>
      <c r="AH182" s="20"/>
      <c r="AI182" s="20"/>
      <c r="AJ182" s="39"/>
    </row>
    <row r="183" spans="26:36">
      <c r="Z183" s="22" t="str">
        <f t="shared" si="17"/>
        <v/>
      </c>
      <c r="AA183" s="20"/>
      <c r="AB183" s="20"/>
      <c r="AD183" s="25"/>
      <c r="AE183" s="26"/>
      <c r="AG183" s="20"/>
      <c r="AH183" s="20"/>
      <c r="AI183" s="20"/>
      <c r="AJ183" s="39"/>
    </row>
    <row r="184" spans="26:36">
      <c r="Z184" s="22" t="str">
        <f t="shared" si="17"/>
        <v/>
      </c>
      <c r="AA184" s="20"/>
      <c r="AB184" s="20"/>
      <c r="AD184" s="25"/>
      <c r="AE184" s="26"/>
      <c r="AG184" s="20"/>
      <c r="AH184" s="20"/>
      <c r="AI184" s="20"/>
      <c r="AJ184" s="39"/>
    </row>
    <row r="185" spans="26:36">
      <c r="Z185" s="22" t="str">
        <f t="shared" si="17"/>
        <v/>
      </c>
      <c r="AA185" s="20"/>
      <c r="AB185" s="20"/>
      <c r="AD185" s="25"/>
      <c r="AE185" s="26"/>
      <c r="AG185" s="20"/>
      <c r="AH185" s="20"/>
      <c r="AI185" s="20"/>
      <c r="AJ185" s="39"/>
    </row>
    <row r="186" spans="26:36">
      <c r="Z186" s="22" t="str">
        <f t="shared" si="17"/>
        <v/>
      </c>
      <c r="AA186" s="20"/>
      <c r="AB186" s="20"/>
      <c r="AD186" s="25"/>
      <c r="AE186" s="26"/>
      <c r="AG186" s="20"/>
      <c r="AH186" s="20"/>
      <c r="AI186" s="20"/>
      <c r="AJ186" s="39"/>
    </row>
    <row r="187" spans="26:36">
      <c r="Z187" s="22" t="str">
        <f t="shared" si="17"/>
        <v/>
      </c>
      <c r="AA187" s="20"/>
      <c r="AB187" s="20"/>
      <c r="AD187" s="25"/>
      <c r="AE187" s="26"/>
      <c r="AG187" s="20"/>
      <c r="AH187" s="20"/>
      <c r="AI187" s="20"/>
      <c r="AJ187" s="39"/>
    </row>
    <row r="188" spans="26:36">
      <c r="Z188" s="22" t="str">
        <f t="shared" si="17"/>
        <v/>
      </c>
      <c r="AA188" s="20"/>
      <c r="AB188" s="20"/>
      <c r="AD188" s="25"/>
      <c r="AE188" s="26"/>
      <c r="AG188" s="20"/>
      <c r="AH188" s="20"/>
      <c r="AI188" s="20"/>
      <c r="AJ188" s="39"/>
    </row>
    <row r="189" spans="26:36">
      <c r="Z189" s="22" t="str">
        <f t="shared" si="17"/>
        <v/>
      </c>
      <c r="AA189" s="20"/>
      <c r="AB189" s="20"/>
      <c r="AD189" s="25"/>
      <c r="AE189" s="26"/>
      <c r="AG189" s="20"/>
      <c r="AH189" s="20"/>
      <c r="AI189" s="20"/>
      <c r="AJ189" s="39"/>
    </row>
    <row r="190" spans="26:36">
      <c r="Z190" s="22" t="str">
        <f t="shared" si="17"/>
        <v/>
      </c>
      <c r="AA190" s="20"/>
      <c r="AB190" s="20"/>
      <c r="AD190" s="25"/>
      <c r="AE190" s="26"/>
      <c r="AG190" s="20"/>
      <c r="AH190" s="20"/>
      <c r="AI190" s="20"/>
      <c r="AJ190" s="39"/>
    </row>
    <row r="191" spans="26:36">
      <c r="Z191" s="22" t="str">
        <f t="shared" si="17"/>
        <v/>
      </c>
      <c r="AA191" s="20"/>
      <c r="AB191" s="20"/>
      <c r="AD191" s="25"/>
      <c r="AE191" s="26"/>
      <c r="AG191" s="20"/>
      <c r="AH191" s="20"/>
      <c r="AI191" s="20"/>
      <c r="AJ191" s="39"/>
    </row>
    <row r="192" spans="26:36">
      <c r="Z192" s="22" t="str">
        <f t="shared" si="17"/>
        <v/>
      </c>
      <c r="AA192" s="20"/>
      <c r="AB192" s="20"/>
      <c r="AD192" s="25"/>
      <c r="AE192" s="26"/>
      <c r="AG192" s="20"/>
      <c r="AH192" s="20"/>
      <c r="AI192" s="20"/>
      <c r="AJ192" s="39"/>
    </row>
    <row r="193" spans="26:36">
      <c r="Z193" s="22" t="str">
        <f t="shared" si="17"/>
        <v/>
      </c>
      <c r="AA193" s="20"/>
      <c r="AB193" s="20"/>
      <c r="AD193" s="25"/>
      <c r="AE193" s="26"/>
      <c r="AG193" s="20"/>
      <c r="AH193" s="20"/>
      <c r="AI193" s="20"/>
      <c r="AJ193" s="39"/>
    </row>
    <row r="194" spans="26:36">
      <c r="Z194" s="22" t="str">
        <f t="shared" si="17"/>
        <v/>
      </c>
      <c r="AA194" s="20"/>
      <c r="AB194" s="20"/>
      <c r="AD194" s="25"/>
      <c r="AE194" s="26"/>
      <c r="AG194" s="20"/>
      <c r="AH194" s="20"/>
      <c r="AI194" s="20"/>
      <c r="AJ194" s="39"/>
    </row>
    <row r="195" spans="26:36">
      <c r="Z195" s="22" t="str">
        <f t="shared" si="17"/>
        <v/>
      </c>
      <c r="AA195" s="20"/>
      <c r="AB195" s="20"/>
      <c r="AD195" s="25"/>
      <c r="AE195" s="26"/>
      <c r="AG195" s="20"/>
      <c r="AH195" s="20"/>
      <c r="AI195" s="20"/>
      <c r="AJ195" s="39"/>
    </row>
    <row r="196" spans="26:36">
      <c r="Z196" s="22" t="str">
        <f t="shared" si="17"/>
        <v/>
      </c>
      <c r="AA196" s="20"/>
      <c r="AB196" s="20"/>
      <c r="AD196" s="25"/>
      <c r="AE196" s="26"/>
      <c r="AG196" s="20"/>
      <c r="AH196" s="20"/>
      <c r="AI196" s="20"/>
      <c r="AJ196" s="39"/>
    </row>
    <row r="197" spans="26:36">
      <c r="Z197" s="22" t="str">
        <f t="shared" si="17"/>
        <v/>
      </c>
      <c r="AA197" s="20"/>
      <c r="AB197" s="20"/>
      <c r="AD197" s="25"/>
      <c r="AE197" s="26"/>
      <c r="AG197" s="20"/>
      <c r="AH197" s="20"/>
      <c r="AI197" s="20"/>
      <c r="AJ197" s="39"/>
    </row>
    <row r="198" spans="26:36">
      <c r="Z198" s="22" t="str">
        <f t="shared" si="17"/>
        <v/>
      </c>
      <c r="AA198" s="20"/>
      <c r="AB198" s="20"/>
      <c r="AD198" s="25"/>
      <c r="AE198" s="26"/>
      <c r="AG198" s="20"/>
      <c r="AH198" s="20"/>
      <c r="AI198" s="20"/>
      <c r="AJ198" s="39"/>
    </row>
    <row r="199" spans="26:36">
      <c r="Z199" s="22" t="str">
        <f t="shared" si="17"/>
        <v/>
      </c>
      <c r="AA199" s="20"/>
      <c r="AB199" s="20"/>
      <c r="AD199" s="25"/>
      <c r="AE199" s="26"/>
      <c r="AG199" s="20"/>
      <c r="AH199" s="20"/>
      <c r="AI199" s="20"/>
      <c r="AJ199" s="39"/>
    </row>
    <row r="200" spans="26:36">
      <c r="Z200" s="22" t="str">
        <f t="shared" si="17"/>
        <v/>
      </c>
      <c r="AA200" s="20"/>
      <c r="AB200" s="20"/>
      <c r="AD200" s="25"/>
      <c r="AE200" s="26"/>
      <c r="AG200" s="20"/>
      <c r="AH200" s="20"/>
      <c r="AI200" s="20"/>
      <c r="AJ200" s="39"/>
    </row>
    <row r="201" spans="26:36">
      <c r="Z201" s="22" t="str">
        <f t="shared" si="17"/>
        <v/>
      </c>
      <c r="AA201" s="20"/>
      <c r="AB201" s="20"/>
      <c r="AD201" s="25"/>
      <c r="AE201" s="26"/>
      <c r="AG201" s="20"/>
      <c r="AH201" s="20"/>
      <c r="AI201" s="20"/>
      <c r="AJ201" s="39"/>
    </row>
    <row r="202" spans="26:36">
      <c r="Z202" s="22" t="str">
        <f t="shared" si="17"/>
        <v/>
      </c>
      <c r="AA202" s="20"/>
      <c r="AB202" s="20"/>
      <c r="AD202" s="25"/>
      <c r="AE202" s="26"/>
      <c r="AG202" s="20"/>
      <c r="AH202" s="20"/>
      <c r="AI202" s="20"/>
      <c r="AJ202" s="39"/>
    </row>
    <row r="203" spans="26:36">
      <c r="Z203" s="22" t="str">
        <f t="shared" si="17"/>
        <v/>
      </c>
      <c r="AA203" s="20"/>
      <c r="AB203" s="20"/>
      <c r="AD203" s="25"/>
      <c r="AE203" s="26"/>
      <c r="AG203" s="20"/>
      <c r="AH203" s="20"/>
      <c r="AI203" s="20"/>
      <c r="AJ203" s="39"/>
    </row>
    <row r="204" spans="26:36">
      <c r="Z204" s="22" t="str">
        <f t="shared" si="17"/>
        <v/>
      </c>
      <c r="AA204" s="20"/>
      <c r="AB204" s="20"/>
      <c r="AD204" s="25"/>
      <c r="AE204" s="26"/>
      <c r="AG204" s="20"/>
      <c r="AH204" s="20"/>
      <c r="AI204" s="20"/>
      <c r="AJ204" s="39"/>
    </row>
    <row r="205" spans="26:36">
      <c r="Z205" s="22" t="str">
        <f t="shared" si="17"/>
        <v/>
      </c>
      <c r="AA205" s="20"/>
      <c r="AB205" s="20"/>
      <c r="AD205" s="25"/>
      <c r="AE205" s="26"/>
      <c r="AG205" s="20"/>
      <c r="AH205" s="20"/>
      <c r="AI205" s="20"/>
      <c r="AJ205" s="39"/>
    </row>
    <row r="206" spans="26:36">
      <c r="Z206" s="22" t="str">
        <f t="shared" si="17"/>
        <v/>
      </c>
      <c r="AA206" s="20"/>
      <c r="AB206" s="20"/>
      <c r="AD206" s="25"/>
      <c r="AE206" s="26"/>
      <c r="AG206" s="20"/>
      <c r="AH206" s="20"/>
      <c r="AI206" s="20"/>
      <c r="AJ206" s="39"/>
    </row>
    <row r="207" spans="26:36">
      <c r="Z207" s="22" t="str">
        <f t="shared" si="17"/>
        <v/>
      </c>
      <c r="AA207" s="20"/>
      <c r="AB207" s="20"/>
      <c r="AD207" s="25"/>
      <c r="AE207" s="26"/>
      <c r="AG207" s="20"/>
      <c r="AH207" s="20"/>
      <c r="AI207" s="20"/>
      <c r="AJ207" s="39"/>
    </row>
    <row r="208" spans="26:36">
      <c r="Z208" s="22" t="str">
        <f t="shared" si="17"/>
        <v/>
      </c>
      <c r="AA208" s="20"/>
      <c r="AB208" s="20"/>
      <c r="AD208" s="25"/>
      <c r="AE208" s="26"/>
      <c r="AG208" s="20"/>
      <c r="AH208" s="20"/>
      <c r="AI208" s="20"/>
      <c r="AJ208" s="39"/>
    </row>
    <row r="209" spans="26:36">
      <c r="Z209" s="22" t="str">
        <f t="shared" si="17"/>
        <v/>
      </c>
      <c r="AA209" s="20"/>
      <c r="AB209" s="20"/>
      <c r="AD209" s="25"/>
      <c r="AE209" s="26"/>
      <c r="AG209" s="20"/>
      <c r="AH209" s="20"/>
      <c r="AI209" s="20"/>
      <c r="AJ209" s="39"/>
    </row>
    <row r="210" spans="26:36">
      <c r="Z210" s="22" t="str">
        <f t="shared" si="17"/>
        <v/>
      </c>
      <c r="AA210" s="20"/>
      <c r="AB210" s="20"/>
      <c r="AD210" s="25"/>
      <c r="AE210" s="26"/>
      <c r="AG210" s="20"/>
      <c r="AH210" s="20"/>
      <c r="AI210" s="20"/>
      <c r="AJ210" s="39"/>
    </row>
    <row r="211" spans="26:36">
      <c r="Z211" s="22" t="str">
        <f t="shared" si="17"/>
        <v/>
      </c>
      <c r="AA211" s="20"/>
      <c r="AB211" s="20"/>
      <c r="AD211" s="25"/>
      <c r="AE211" s="26"/>
      <c r="AG211" s="20"/>
      <c r="AH211" s="20"/>
      <c r="AI211" s="20"/>
      <c r="AJ211" s="39"/>
    </row>
    <row r="212" spans="26:36">
      <c r="Z212" s="22" t="str">
        <f t="shared" si="17"/>
        <v/>
      </c>
      <c r="AA212" s="20"/>
      <c r="AB212" s="20"/>
      <c r="AD212" s="25"/>
      <c r="AE212" s="26"/>
      <c r="AG212" s="20"/>
      <c r="AH212" s="20"/>
      <c r="AI212" s="20"/>
      <c r="AJ212" s="39"/>
    </row>
    <row r="213" spans="26:36">
      <c r="Z213" s="22" t="str">
        <f t="shared" si="17"/>
        <v/>
      </c>
      <c r="AA213" s="20"/>
      <c r="AB213" s="20"/>
      <c r="AD213" s="25"/>
      <c r="AE213" s="26"/>
      <c r="AG213" s="20"/>
      <c r="AH213" s="20"/>
      <c r="AI213" s="20"/>
      <c r="AJ213" s="39"/>
    </row>
    <row r="214" spans="26:36">
      <c r="Z214" s="20"/>
      <c r="AA214" s="20"/>
      <c r="AB214" s="20"/>
      <c r="AD214" s="25"/>
      <c r="AE214" s="26"/>
      <c r="AG214" s="20"/>
      <c r="AH214" s="20"/>
      <c r="AI214" s="20"/>
      <c r="AJ214" s="39"/>
    </row>
    <row r="215" spans="26:36">
      <c r="Z215" s="20"/>
      <c r="AA215" s="20"/>
      <c r="AB215" s="20"/>
      <c r="AD215" s="25"/>
      <c r="AE215" s="26"/>
      <c r="AG215" s="20"/>
      <c r="AH215" s="20"/>
      <c r="AI215" s="20"/>
      <c r="AJ215" s="39"/>
    </row>
    <row r="216" spans="26:36">
      <c r="Z216" s="20"/>
      <c r="AA216" s="20"/>
      <c r="AB216" s="20"/>
      <c r="AD216" s="25"/>
      <c r="AE216" s="26"/>
      <c r="AG216" s="20"/>
      <c r="AH216" s="20"/>
      <c r="AI216" s="20"/>
      <c r="AJ216" s="39"/>
    </row>
    <row r="217" spans="26:36">
      <c r="Z217" s="20"/>
      <c r="AA217" s="20"/>
      <c r="AB217" s="20"/>
      <c r="AD217" s="25"/>
      <c r="AE217" s="26"/>
      <c r="AG217" s="20"/>
      <c r="AH217" s="20"/>
      <c r="AI217" s="20"/>
      <c r="AJ217" s="39"/>
    </row>
    <row r="218" spans="26:36">
      <c r="Z218" s="20"/>
      <c r="AA218" s="20"/>
      <c r="AB218" s="20"/>
      <c r="AD218" s="25"/>
      <c r="AE218" s="26"/>
      <c r="AG218" s="20"/>
      <c r="AH218" s="20"/>
      <c r="AI218" s="20"/>
      <c r="AJ218" s="39"/>
    </row>
    <row r="219" spans="26:36">
      <c r="Z219" s="20"/>
      <c r="AA219" s="20"/>
      <c r="AB219" s="20"/>
      <c r="AD219" s="25"/>
      <c r="AE219" s="26"/>
      <c r="AG219" s="20"/>
      <c r="AH219" s="20"/>
      <c r="AI219" s="20"/>
      <c r="AJ219" s="39"/>
    </row>
    <row r="220" spans="26:36">
      <c r="Z220" s="20"/>
      <c r="AA220" s="20"/>
      <c r="AB220" s="20"/>
      <c r="AD220" s="25"/>
      <c r="AE220" s="26"/>
      <c r="AG220" s="20"/>
      <c r="AH220" s="20"/>
      <c r="AI220" s="20"/>
      <c r="AJ220" s="39"/>
    </row>
    <row r="221" spans="26:36">
      <c r="Z221" s="20"/>
      <c r="AA221" s="20"/>
      <c r="AB221" s="20"/>
      <c r="AD221" s="25"/>
      <c r="AE221" s="26"/>
      <c r="AG221" s="20"/>
      <c r="AH221" s="20"/>
      <c r="AI221" s="20"/>
      <c r="AJ221" s="39"/>
    </row>
    <row r="222" spans="26:36">
      <c r="Z222" s="20"/>
      <c r="AA222" s="20"/>
      <c r="AB222" s="20"/>
      <c r="AD222" s="25"/>
      <c r="AE222" s="26"/>
      <c r="AG222" s="20"/>
      <c r="AH222" s="20"/>
      <c r="AI222" s="20"/>
      <c r="AJ222" s="39"/>
    </row>
    <row r="223" spans="26:36">
      <c r="Z223" s="20"/>
      <c r="AG223" s="20"/>
      <c r="AH223" s="20"/>
      <c r="AI223" s="20"/>
      <c r="AJ223" s="39"/>
    </row>
    <row r="224" spans="26:36">
      <c r="Z224" s="20"/>
      <c r="AG224" s="20"/>
      <c r="AH224" s="20"/>
      <c r="AI224" s="20"/>
      <c r="AJ224" s="39"/>
    </row>
    <row r="225" spans="26:36">
      <c r="Z225" s="20"/>
      <c r="AG225" s="20"/>
      <c r="AH225" s="20"/>
      <c r="AI225" s="20"/>
      <c r="AJ225" s="39"/>
    </row>
    <row r="226" spans="26:36">
      <c r="Z226" s="20"/>
      <c r="AG226" s="20"/>
      <c r="AH226" s="20"/>
      <c r="AI226" s="20"/>
      <c r="AJ226" s="39"/>
    </row>
    <row r="227" spans="26:36">
      <c r="Z227" s="20"/>
      <c r="AG227" s="20"/>
      <c r="AH227" s="20"/>
      <c r="AI227" s="20"/>
      <c r="AJ227" s="39"/>
    </row>
    <row r="228" spans="26:36">
      <c r="Z228" s="20"/>
      <c r="AG228" s="20"/>
      <c r="AH228" s="20"/>
      <c r="AI228" s="20"/>
      <c r="AJ228" s="39"/>
    </row>
    <row r="229" spans="26:36">
      <c r="Z229" s="20"/>
      <c r="AG229" s="20"/>
      <c r="AH229" s="20"/>
      <c r="AI229" s="20"/>
      <c r="AJ229" s="39"/>
    </row>
    <row r="230" spans="26:36">
      <c r="Z230" s="20"/>
      <c r="AG230" s="20"/>
      <c r="AH230" s="20"/>
      <c r="AI230" s="20"/>
      <c r="AJ230" s="39"/>
    </row>
    <row r="231" spans="26:36">
      <c r="Z231" s="20"/>
      <c r="AG231" s="20"/>
      <c r="AH231" s="20"/>
      <c r="AI231" s="20"/>
      <c r="AJ231" s="39"/>
    </row>
    <row r="232" spans="26:36">
      <c r="Z232" s="20"/>
      <c r="AG232" s="20"/>
      <c r="AH232" s="20"/>
      <c r="AI232" s="20"/>
      <c r="AJ232" s="39"/>
    </row>
    <row r="233" spans="26:36">
      <c r="AG233" s="20"/>
      <c r="AH233" s="20"/>
      <c r="AI233" s="20"/>
      <c r="AJ233" s="39"/>
    </row>
    <row r="234" spans="26:36">
      <c r="AG234" s="20"/>
      <c r="AH234" s="20"/>
      <c r="AI234" s="20"/>
      <c r="AJ234" s="39"/>
    </row>
    <row r="235" spans="26:36">
      <c r="AG235" s="20"/>
      <c r="AH235" s="20"/>
      <c r="AI235" s="20"/>
      <c r="AJ235" s="39"/>
    </row>
    <row r="236" spans="26:36">
      <c r="AG236" s="41"/>
      <c r="AH236" s="41"/>
      <c r="AI236" s="41"/>
      <c r="AJ236" s="39"/>
    </row>
    <row r="237" spans="26:36">
      <c r="AG237" s="41"/>
      <c r="AH237" s="41"/>
      <c r="AI237" s="41"/>
      <c r="AJ237" s="39"/>
    </row>
    <row r="238" spans="26:36">
      <c r="AG238" s="20"/>
      <c r="AH238" s="20"/>
      <c r="AI238" s="20"/>
      <c r="AJ238" s="39"/>
    </row>
    <row r="239" spans="26:36">
      <c r="AG239" s="41"/>
      <c r="AH239" s="41"/>
      <c r="AI239" s="41"/>
      <c r="AJ239" s="39"/>
    </row>
    <row r="240" spans="26:36">
      <c r="AG240" s="41"/>
      <c r="AH240" s="41"/>
      <c r="AI240" s="41"/>
      <c r="AJ240" s="39"/>
    </row>
    <row r="241" spans="33:43">
      <c r="AG241" s="20"/>
      <c r="AH241" s="20"/>
      <c r="AI241" s="20"/>
      <c r="AJ241" s="39"/>
    </row>
    <row r="242" spans="33:43">
      <c r="AG242" s="41"/>
      <c r="AH242" s="41"/>
      <c r="AI242" s="41"/>
      <c r="AJ242" s="39"/>
    </row>
    <row r="243" spans="33:43">
      <c r="AG243" s="20"/>
      <c r="AH243" s="20"/>
      <c r="AI243" s="20"/>
      <c r="AJ243" s="39"/>
    </row>
    <row r="244" spans="33:43">
      <c r="AG244" s="41"/>
      <c r="AH244" s="41"/>
      <c r="AI244" s="41"/>
      <c r="AJ244" s="39"/>
      <c r="AP244" s="40"/>
      <c r="AQ244" s="40"/>
    </row>
    <row r="245" spans="33:43">
      <c r="AG245" s="41"/>
      <c r="AH245" s="41"/>
      <c r="AI245" s="41"/>
      <c r="AJ245" s="39"/>
      <c r="AP245" s="40"/>
      <c r="AQ245" s="40"/>
    </row>
    <row r="246" spans="33:43">
      <c r="AG246" s="41"/>
      <c r="AH246" s="41"/>
      <c r="AI246" s="41"/>
      <c r="AJ246" s="39"/>
      <c r="AP246" s="40"/>
      <c r="AQ246" s="40"/>
    </row>
    <row r="247" spans="33:43">
      <c r="AG247" s="41"/>
      <c r="AH247" s="41"/>
      <c r="AI247" s="41"/>
      <c r="AJ247" s="39"/>
      <c r="AP247" s="40"/>
      <c r="AQ247" s="40"/>
    </row>
    <row r="248" spans="33:43">
      <c r="AG248" s="20"/>
      <c r="AH248" s="20"/>
      <c r="AI248" s="20"/>
      <c r="AJ248" s="39"/>
      <c r="AP248" s="40"/>
      <c r="AQ248" s="40"/>
    </row>
    <row r="249" spans="33:43">
      <c r="AG249" s="20"/>
      <c r="AH249" s="20"/>
      <c r="AI249" s="20"/>
      <c r="AJ249" s="39"/>
      <c r="AP249" s="40"/>
      <c r="AQ249" s="40"/>
    </row>
    <row r="250" spans="33:43">
      <c r="AG250" s="20"/>
      <c r="AH250" s="20"/>
      <c r="AI250" s="20"/>
      <c r="AJ250" s="39"/>
      <c r="AP250" s="40"/>
      <c r="AQ250" s="40"/>
    </row>
    <row r="251" spans="33:43">
      <c r="AG251" s="20"/>
      <c r="AH251" s="20"/>
      <c r="AI251" s="20"/>
      <c r="AJ251" s="39"/>
      <c r="AP251" s="40"/>
      <c r="AQ251" s="40"/>
    </row>
    <row r="252" spans="33:43">
      <c r="AG252" s="20"/>
      <c r="AH252" s="20"/>
      <c r="AI252" s="20"/>
      <c r="AJ252" s="39"/>
      <c r="AP252" s="40"/>
      <c r="AQ252" s="40"/>
    </row>
    <row r="253" spans="33:43">
      <c r="AG253" s="20"/>
      <c r="AH253" s="20"/>
      <c r="AI253" s="20"/>
      <c r="AJ253" s="39"/>
      <c r="AP253" s="40"/>
      <c r="AQ253" s="40"/>
    </row>
    <row r="254" spans="33:43">
      <c r="AG254" s="20"/>
      <c r="AH254" s="20"/>
      <c r="AI254" s="20"/>
      <c r="AJ254" s="39"/>
      <c r="AP254" s="40"/>
      <c r="AQ254" s="40"/>
    </row>
    <row r="255" spans="33:43">
      <c r="AG255" s="20"/>
      <c r="AH255" s="20"/>
      <c r="AI255" s="20"/>
      <c r="AJ255" s="39"/>
      <c r="AP255" s="40"/>
      <c r="AQ255" s="40"/>
    </row>
    <row r="256" spans="33:43">
      <c r="AG256" s="20"/>
      <c r="AH256" s="20"/>
      <c r="AI256" s="20"/>
      <c r="AJ256" s="39"/>
      <c r="AP256" s="40"/>
      <c r="AQ256" s="40"/>
    </row>
    <row r="257" spans="33:43">
      <c r="AG257" s="20"/>
      <c r="AH257" s="20"/>
      <c r="AI257" s="20"/>
      <c r="AJ257" s="39"/>
      <c r="AP257" s="40"/>
      <c r="AQ257" s="40"/>
    </row>
    <row r="258" spans="33:43">
      <c r="AG258" s="20"/>
      <c r="AH258" s="20"/>
      <c r="AI258" s="20"/>
      <c r="AJ258" s="39"/>
      <c r="AP258" s="40"/>
      <c r="AQ258" s="40"/>
    </row>
    <row r="259" spans="33:43">
      <c r="AG259" s="20"/>
      <c r="AH259" s="20"/>
      <c r="AI259" s="20"/>
      <c r="AJ259" s="39"/>
      <c r="AP259" s="40"/>
      <c r="AQ259" s="40"/>
    </row>
    <row r="260" spans="33:43">
      <c r="AG260" s="20"/>
      <c r="AH260" s="20"/>
      <c r="AI260" s="20"/>
      <c r="AJ260" s="39"/>
      <c r="AP260" s="40"/>
      <c r="AQ260" s="40"/>
    </row>
    <row r="261" spans="33:43">
      <c r="AG261" s="20"/>
      <c r="AH261" s="20"/>
      <c r="AI261" s="20"/>
      <c r="AJ261" s="39"/>
      <c r="AP261" s="40"/>
      <c r="AQ261" s="40"/>
    </row>
    <row r="262" spans="33:43">
      <c r="AG262" s="20"/>
      <c r="AH262" s="20"/>
      <c r="AI262" s="20"/>
      <c r="AJ262" s="39"/>
      <c r="AP262" s="40"/>
      <c r="AQ262" s="40"/>
    </row>
    <row r="263" spans="33:43">
      <c r="AG263" s="20"/>
      <c r="AH263" s="20"/>
      <c r="AI263" s="20"/>
      <c r="AJ263" s="39"/>
      <c r="AP263" s="40"/>
      <c r="AQ263" s="40"/>
    </row>
    <row r="264" spans="33:43">
      <c r="AG264" s="20"/>
      <c r="AH264" s="20"/>
      <c r="AI264" s="20"/>
      <c r="AJ264" s="39"/>
      <c r="AP264" s="40"/>
      <c r="AQ264" s="40"/>
    </row>
    <row r="265" spans="33:43">
      <c r="AG265" s="20"/>
      <c r="AH265" s="20"/>
      <c r="AI265" s="20"/>
      <c r="AJ265" s="39"/>
      <c r="AP265" s="40"/>
      <c r="AQ265" s="40"/>
    </row>
    <row r="266" spans="33:43">
      <c r="AG266" s="20"/>
      <c r="AH266" s="20"/>
      <c r="AI266" s="20"/>
      <c r="AJ266" s="39"/>
      <c r="AP266" s="40"/>
      <c r="AQ266" s="40"/>
    </row>
    <row r="267" spans="33:43">
      <c r="AG267" s="20"/>
      <c r="AH267" s="20"/>
      <c r="AI267" s="20"/>
      <c r="AJ267" s="39"/>
      <c r="AN267" s="40"/>
      <c r="AP267" s="40"/>
      <c r="AQ267" s="40"/>
    </row>
    <row r="268" spans="33:43">
      <c r="AG268" s="20"/>
      <c r="AH268" s="20"/>
      <c r="AI268" s="20"/>
      <c r="AJ268" s="39"/>
      <c r="AN268" s="40"/>
      <c r="AP268" s="40"/>
      <c r="AQ268" s="40"/>
    </row>
    <row r="269" spans="33:43">
      <c r="AG269" s="20"/>
      <c r="AH269" s="20"/>
      <c r="AI269" s="20"/>
      <c r="AJ269" s="39"/>
      <c r="AN269" s="40"/>
      <c r="AP269" s="40"/>
      <c r="AQ269" s="40"/>
    </row>
    <row r="270" spans="33:43">
      <c r="AG270" s="20"/>
      <c r="AH270" s="20"/>
      <c r="AI270" s="20"/>
      <c r="AJ270" s="39"/>
      <c r="AM270" s="40"/>
      <c r="AN270" s="40"/>
      <c r="AP270" s="40"/>
      <c r="AQ270" s="40"/>
    </row>
    <row r="271" spans="33:43">
      <c r="AG271" s="20"/>
      <c r="AH271" s="20"/>
      <c r="AI271" s="20"/>
      <c r="AJ271" s="39"/>
      <c r="AM271" s="40"/>
      <c r="AN271" s="40"/>
      <c r="AP271" s="40"/>
      <c r="AQ271" s="40"/>
    </row>
    <row r="272" spans="33:43">
      <c r="AG272" s="20"/>
      <c r="AH272" s="20"/>
      <c r="AI272" s="20"/>
      <c r="AJ272" s="39"/>
      <c r="AM272" s="40"/>
      <c r="AN272" s="40"/>
      <c r="AP272" s="40"/>
      <c r="AQ272" s="40"/>
    </row>
    <row r="273" spans="33:43">
      <c r="AG273" s="20"/>
      <c r="AH273" s="20"/>
      <c r="AI273" s="20"/>
      <c r="AJ273" s="39"/>
      <c r="AM273" s="40"/>
      <c r="AN273" s="40"/>
      <c r="AP273" s="40"/>
      <c r="AQ273" s="40"/>
    </row>
    <row r="274" spans="33:43">
      <c r="AG274" s="20"/>
      <c r="AH274" s="20"/>
      <c r="AI274" s="20"/>
      <c r="AJ274" s="39"/>
      <c r="AM274" s="40"/>
      <c r="AN274" s="40"/>
      <c r="AP274" s="40"/>
      <c r="AQ274" s="40"/>
    </row>
    <row r="275" spans="33:43">
      <c r="AG275" s="42"/>
      <c r="AH275" s="42"/>
      <c r="AI275" s="42"/>
      <c r="AJ275" s="39"/>
      <c r="AM275" s="40"/>
      <c r="AN275" s="40"/>
      <c r="AP275" s="40"/>
      <c r="AQ275" s="40"/>
    </row>
    <row r="276" spans="33:43">
      <c r="AG276" s="20"/>
      <c r="AH276" s="20"/>
      <c r="AI276" s="20"/>
      <c r="AJ276" s="39"/>
      <c r="AM276" s="40"/>
      <c r="AN276" s="40"/>
      <c r="AP276" s="40"/>
      <c r="AQ276" s="40"/>
    </row>
    <row r="277" spans="33:43">
      <c r="AG277" s="20"/>
      <c r="AH277" s="20"/>
      <c r="AI277" s="20"/>
      <c r="AJ277" s="39"/>
      <c r="AM277" s="40"/>
      <c r="AN277" s="40"/>
      <c r="AP277" s="40"/>
      <c r="AQ277" s="40"/>
    </row>
    <row r="278" spans="33:43">
      <c r="AG278" s="20"/>
      <c r="AH278" s="20"/>
      <c r="AI278" s="20"/>
      <c r="AJ278" s="39"/>
      <c r="AM278" s="40"/>
      <c r="AN278" s="40"/>
      <c r="AP278" s="40"/>
      <c r="AQ278" s="40"/>
    </row>
    <row r="279" spans="33:43">
      <c r="AG279" s="20"/>
      <c r="AH279" s="20"/>
      <c r="AI279" s="20"/>
      <c r="AJ279" s="39"/>
      <c r="AM279" s="40"/>
      <c r="AN279" s="40"/>
      <c r="AP279" s="40"/>
      <c r="AQ279" s="40"/>
    </row>
    <row r="280" spans="33:43">
      <c r="AG280" s="20"/>
      <c r="AH280" s="20"/>
      <c r="AI280" s="20"/>
      <c r="AJ280" s="39"/>
      <c r="AM280" s="40"/>
      <c r="AN280" s="40"/>
      <c r="AP280" s="40"/>
      <c r="AQ280" s="40"/>
    </row>
    <row r="281" spans="33:43">
      <c r="AG281" s="20"/>
      <c r="AH281" s="20"/>
      <c r="AI281" s="20"/>
      <c r="AJ281" s="39"/>
      <c r="AM281" s="40"/>
      <c r="AN281" s="40"/>
      <c r="AP281" s="40"/>
      <c r="AQ281" s="40"/>
    </row>
    <row r="282" spans="33:43">
      <c r="AG282" s="20"/>
      <c r="AH282" s="20"/>
      <c r="AI282" s="20"/>
      <c r="AJ282" s="39"/>
      <c r="AM282" s="40"/>
      <c r="AN282" s="40"/>
      <c r="AP282" s="40"/>
      <c r="AQ282" s="40"/>
    </row>
    <row r="283" spans="33:43">
      <c r="AG283" s="20"/>
      <c r="AH283" s="20"/>
      <c r="AI283" s="20"/>
      <c r="AJ283" s="39"/>
      <c r="AM283" s="40"/>
      <c r="AN283" s="40"/>
      <c r="AP283" s="40"/>
      <c r="AQ283" s="40"/>
    </row>
    <row r="284" spans="33:43">
      <c r="AG284" s="20"/>
      <c r="AH284" s="20"/>
      <c r="AI284" s="20"/>
      <c r="AJ284" s="39"/>
      <c r="AM284" s="40"/>
      <c r="AN284" s="40"/>
      <c r="AP284" s="40"/>
      <c r="AQ284" s="40"/>
    </row>
    <row r="285" spans="33:43">
      <c r="AG285" s="20"/>
      <c r="AH285" s="20"/>
      <c r="AI285" s="20"/>
      <c r="AJ285" s="39"/>
      <c r="AM285" s="40"/>
      <c r="AN285" s="40"/>
      <c r="AP285" s="40"/>
      <c r="AQ285" s="40"/>
    </row>
    <row r="286" spans="33:43">
      <c r="AG286" s="20"/>
      <c r="AH286" s="20"/>
      <c r="AI286" s="20"/>
      <c r="AJ286" s="39"/>
      <c r="AM286" s="40"/>
      <c r="AN286" s="40"/>
      <c r="AP286" s="40"/>
      <c r="AQ286" s="40"/>
    </row>
    <row r="287" spans="33:43">
      <c r="AG287" s="20"/>
      <c r="AH287" s="20"/>
      <c r="AI287" s="20"/>
      <c r="AJ287" s="39"/>
      <c r="AM287" s="40"/>
      <c r="AN287" s="40"/>
      <c r="AP287" s="40"/>
      <c r="AQ287" s="40"/>
    </row>
    <row r="288" spans="33:43">
      <c r="AG288" s="20"/>
      <c r="AH288" s="20"/>
      <c r="AI288" s="20"/>
      <c r="AJ288" s="39"/>
      <c r="AM288" s="40"/>
      <c r="AN288" s="40"/>
      <c r="AP288" s="40"/>
      <c r="AQ288" s="40"/>
    </row>
    <row r="289" spans="33:43">
      <c r="AG289" s="20"/>
      <c r="AH289" s="20"/>
      <c r="AI289" s="20"/>
      <c r="AJ289" s="39"/>
      <c r="AM289" s="40"/>
      <c r="AN289" s="40"/>
      <c r="AP289" s="40"/>
      <c r="AQ289" s="40"/>
    </row>
    <row r="290" spans="33:43">
      <c r="AG290" s="20"/>
      <c r="AH290" s="20"/>
      <c r="AI290" s="20"/>
      <c r="AJ290" s="39"/>
      <c r="AM290" s="40"/>
      <c r="AN290" s="40"/>
      <c r="AP290" s="40"/>
      <c r="AQ290" s="40"/>
    </row>
    <row r="291" spans="33:43">
      <c r="AG291" s="20"/>
      <c r="AH291" s="20"/>
      <c r="AI291" s="20"/>
      <c r="AJ291" s="39"/>
      <c r="AM291" s="40"/>
      <c r="AN291" s="40"/>
      <c r="AP291" s="40"/>
      <c r="AQ291" s="40"/>
    </row>
    <row r="292" spans="33:43">
      <c r="AG292" s="20"/>
      <c r="AH292" s="20"/>
      <c r="AI292" s="20"/>
      <c r="AJ292" s="39"/>
      <c r="AM292" s="40"/>
      <c r="AN292" s="40"/>
      <c r="AP292" s="40"/>
      <c r="AQ292" s="40"/>
    </row>
    <row r="293" spans="33:43">
      <c r="AG293" s="20"/>
      <c r="AH293" s="20"/>
      <c r="AI293" s="20"/>
      <c r="AJ293" s="39"/>
      <c r="AM293" s="40"/>
      <c r="AN293" s="40"/>
      <c r="AP293" s="40"/>
      <c r="AQ293" s="40"/>
    </row>
    <row r="294" spans="33:43">
      <c r="AG294" s="20"/>
      <c r="AH294" s="20"/>
      <c r="AI294" s="20"/>
      <c r="AJ294" s="39"/>
      <c r="AM294" s="40"/>
      <c r="AN294" s="40"/>
      <c r="AP294" s="40"/>
      <c r="AQ294" s="40"/>
    </row>
    <row r="295" spans="33:43">
      <c r="AG295" s="20"/>
      <c r="AH295" s="20"/>
      <c r="AI295" s="20"/>
      <c r="AJ295" s="39"/>
      <c r="AM295" s="40"/>
      <c r="AN295" s="40"/>
      <c r="AP295" s="40"/>
      <c r="AQ295" s="40"/>
    </row>
    <row r="296" spans="33:43">
      <c r="AG296" s="20"/>
      <c r="AH296" s="20"/>
      <c r="AI296" s="20"/>
      <c r="AJ296" s="39"/>
      <c r="AM296" s="40"/>
      <c r="AN296" s="40"/>
      <c r="AP296" s="40"/>
      <c r="AQ296" s="40"/>
    </row>
    <row r="297" spans="33:43">
      <c r="AG297" s="20"/>
      <c r="AH297" s="20"/>
      <c r="AI297" s="20"/>
      <c r="AJ297" s="39"/>
      <c r="AM297" s="40"/>
      <c r="AN297" s="40"/>
      <c r="AP297" s="40"/>
      <c r="AQ297" s="40"/>
    </row>
    <row r="298" spans="33:43">
      <c r="AG298" s="20"/>
      <c r="AH298" s="20"/>
      <c r="AI298" s="20"/>
      <c r="AJ298" s="39"/>
      <c r="AM298" s="40"/>
      <c r="AN298" s="40"/>
      <c r="AP298" s="40"/>
      <c r="AQ298" s="40"/>
    </row>
    <row r="299" spans="33:43">
      <c r="AG299" s="20"/>
      <c r="AH299" s="20"/>
      <c r="AI299" s="20"/>
      <c r="AJ299" s="39"/>
      <c r="AM299" s="40"/>
      <c r="AN299" s="40"/>
      <c r="AP299" s="40"/>
      <c r="AQ299" s="40"/>
    </row>
    <row r="300" spans="33:43">
      <c r="AG300" s="20"/>
      <c r="AH300" s="20"/>
      <c r="AI300" s="20"/>
      <c r="AJ300" s="39"/>
      <c r="AM300" s="40"/>
      <c r="AN300" s="40"/>
      <c r="AP300" s="40"/>
      <c r="AQ300" s="40"/>
    </row>
    <row r="301" spans="33:43">
      <c r="AG301" s="20"/>
      <c r="AH301" s="20"/>
      <c r="AI301" s="20"/>
      <c r="AJ301" s="39"/>
      <c r="AM301" s="40"/>
      <c r="AN301" s="40"/>
      <c r="AP301" s="40"/>
      <c r="AQ301" s="40"/>
    </row>
    <row r="302" spans="33:43">
      <c r="AG302" s="20"/>
      <c r="AH302" s="20"/>
      <c r="AI302" s="20"/>
      <c r="AJ302" s="39"/>
      <c r="AM302" s="40"/>
      <c r="AN302" s="40"/>
      <c r="AP302" s="40"/>
      <c r="AQ302" s="40"/>
    </row>
    <row r="303" spans="33:43">
      <c r="AG303" s="20"/>
      <c r="AH303" s="20"/>
      <c r="AI303" s="20"/>
      <c r="AJ303" s="39"/>
      <c r="AM303" s="40"/>
      <c r="AN303" s="40"/>
      <c r="AP303" s="40"/>
      <c r="AQ303" s="40"/>
    </row>
    <row r="304" spans="33:43">
      <c r="AG304" s="20"/>
      <c r="AH304" s="20"/>
      <c r="AI304" s="20"/>
      <c r="AJ304" s="39"/>
      <c r="AM304" s="40"/>
      <c r="AN304" s="40"/>
      <c r="AP304" s="40"/>
      <c r="AQ304" s="40"/>
    </row>
    <row r="305" spans="33:43">
      <c r="AG305" s="20"/>
      <c r="AH305" s="20"/>
      <c r="AI305" s="20"/>
      <c r="AJ305" s="39"/>
      <c r="AM305" s="40"/>
      <c r="AN305" s="40"/>
      <c r="AP305" s="40"/>
      <c r="AQ305" s="40"/>
    </row>
    <row r="306" spans="33:43">
      <c r="AG306" s="20"/>
      <c r="AH306" s="20"/>
      <c r="AI306" s="20"/>
      <c r="AJ306" s="39"/>
      <c r="AM306" s="40"/>
      <c r="AN306" s="40"/>
      <c r="AP306" s="40"/>
      <c r="AQ306" s="40"/>
    </row>
    <row r="307" spans="33:43">
      <c r="AG307" s="20"/>
      <c r="AH307" s="20"/>
      <c r="AI307" s="20"/>
      <c r="AJ307" s="39"/>
      <c r="AM307" s="40"/>
      <c r="AN307" s="40"/>
      <c r="AP307" s="40"/>
      <c r="AQ307" s="40"/>
    </row>
    <row r="308" spans="33:43">
      <c r="AG308" s="20"/>
      <c r="AH308" s="20"/>
      <c r="AI308" s="20"/>
      <c r="AJ308" s="39"/>
      <c r="AM308" s="40"/>
      <c r="AN308" s="40"/>
      <c r="AP308" s="40"/>
      <c r="AQ308" s="40"/>
    </row>
    <row r="309" spans="33:43">
      <c r="AG309" s="20"/>
      <c r="AH309" s="20"/>
      <c r="AI309" s="20"/>
      <c r="AJ309" s="39"/>
      <c r="AM309" s="40"/>
      <c r="AN309" s="40"/>
      <c r="AP309" s="40"/>
      <c r="AQ309" s="40"/>
    </row>
    <row r="310" spans="33:43">
      <c r="AG310" s="20"/>
      <c r="AH310" s="20"/>
      <c r="AI310" s="20"/>
      <c r="AJ310" s="39"/>
      <c r="AM310" s="40"/>
      <c r="AN310" s="40"/>
      <c r="AP310" s="40"/>
      <c r="AQ310" s="40"/>
    </row>
    <row r="311" spans="33:43">
      <c r="AG311" s="20"/>
      <c r="AH311" s="20"/>
      <c r="AI311" s="20"/>
      <c r="AJ311" s="39"/>
      <c r="AM311" s="40"/>
      <c r="AN311" s="40"/>
    </row>
    <row r="312" spans="33:43">
      <c r="AG312" s="20"/>
      <c r="AH312" s="20"/>
      <c r="AI312" s="20"/>
      <c r="AJ312" s="39"/>
      <c r="AM312" s="40"/>
      <c r="AN312" s="40"/>
    </row>
    <row r="313" spans="33:43">
      <c r="AG313" s="20"/>
      <c r="AH313" s="20"/>
      <c r="AI313" s="20"/>
      <c r="AJ313" s="39"/>
      <c r="AM313" s="40"/>
      <c r="AN313" s="40"/>
    </row>
    <row r="314" spans="33:43">
      <c r="AG314" s="20"/>
      <c r="AH314" s="20"/>
      <c r="AI314" s="20"/>
      <c r="AJ314" s="39"/>
      <c r="AM314" s="40"/>
      <c r="AN314" s="40"/>
    </row>
    <row r="315" spans="33:43">
      <c r="AG315" s="20"/>
      <c r="AH315" s="20"/>
      <c r="AI315" s="20"/>
      <c r="AJ315" s="39"/>
      <c r="AM315" s="40"/>
      <c r="AN315" s="40"/>
    </row>
    <row r="316" spans="33:43">
      <c r="AG316" s="20"/>
      <c r="AH316" s="20"/>
      <c r="AI316" s="20"/>
      <c r="AJ316" s="39"/>
      <c r="AM316" s="40"/>
      <c r="AN316" s="40"/>
    </row>
    <row r="317" spans="33:43">
      <c r="AG317" s="20"/>
      <c r="AH317" s="20"/>
      <c r="AI317" s="20"/>
      <c r="AJ317" s="39"/>
      <c r="AM317" s="40"/>
      <c r="AN317" s="40"/>
    </row>
    <row r="318" spans="33:43">
      <c r="AG318" s="20"/>
      <c r="AH318" s="20"/>
      <c r="AI318" s="20"/>
      <c r="AJ318" s="39"/>
      <c r="AM318" s="40"/>
      <c r="AN318" s="40"/>
    </row>
    <row r="319" spans="33:43">
      <c r="AG319" s="20"/>
      <c r="AH319" s="20"/>
      <c r="AI319" s="20"/>
      <c r="AJ319" s="39"/>
      <c r="AM319" s="40"/>
      <c r="AN319" s="40"/>
    </row>
    <row r="320" spans="33:43">
      <c r="AG320" s="20"/>
      <c r="AH320" s="20"/>
      <c r="AI320" s="20"/>
      <c r="AJ320" s="39"/>
      <c r="AM320" s="40"/>
      <c r="AN320" s="40"/>
    </row>
    <row r="321" spans="33:40">
      <c r="AG321" s="20"/>
      <c r="AH321" s="20"/>
      <c r="AI321" s="20"/>
      <c r="AJ321" s="39"/>
      <c r="AM321" s="40"/>
      <c r="AN321" s="40"/>
    </row>
    <row r="322" spans="33:40">
      <c r="AG322" s="20"/>
      <c r="AH322" s="20"/>
      <c r="AI322" s="20"/>
      <c r="AJ322" s="39"/>
      <c r="AM322" s="40"/>
      <c r="AN322" s="40"/>
    </row>
    <row r="323" spans="33:40">
      <c r="AG323" s="20"/>
      <c r="AH323" s="20"/>
      <c r="AI323" s="20"/>
      <c r="AJ323" s="39"/>
      <c r="AM323" s="40"/>
      <c r="AN323" s="40"/>
    </row>
    <row r="324" spans="33:40">
      <c r="AG324" s="20"/>
      <c r="AH324" s="20"/>
      <c r="AI324" s="20"/>
      <c r="AJ324" s="39"/>
      <c r="AM324" s="40"/>
    </row>
    <row r="325" spans="33:40">
      <c r="AG325" s="20"/>
      <c r="AH325" s="20"/>
      <c r="AI325" s="20"/>
      <c r="AJ325" s="39"/>
      <c r="AM325" s="40"/>
    </row>
    <row r="326" spans="33:40">
      <c r="AG326" s="20"/>
      <c r="AH326" s="20"/>
      <c r="AI326" s="20"/>
      <c r="AJ326" s="39"/>
      <c r="AM326" s="40"/>
    </row>
    <row r="327" spans="33:40">
      <c r="AG327" s="20"/>
      <c r="AH327" s="20"/>
      <c r="AI327" s="20"/>
      <c r="AJ327" s="39"/>
    </row>
    <row r="328" spans="33:40">
      <c r="AG328" s="20"/>
      <c r="AH328" s="20"/>
      <c r="AI328" s="20"/>
      <c r="AJ328" s="39"/>
    </row>
    <row r="329" spans="33:40">
      <c r="AG329" s="20"/>
      <c r="AH329" s="20"/>
      <c r="AI329" s="20"/>
      <c r="AJ329" s="39"/>
    </row>
    <row r="330" spans="33:40">
      <c r="AG330" s="20"/>
      <c r="AH330" s="20"/>
      <c r="AI330" s="20"/>
      <c r="AJ330" s="39"/>
    </row>
    <row r="331" spans="33:40">
      <c r="AG331" s="20"/>
      <c r="AH331" s="20"/>
      <c r="AI331" s="20"/>
      <c r="AJ331" s="39"/>
    </row>
    <row r="332" spans="33:40">
      <c r="AG332" s="20"/>
      <c r="AH332" s="20"/>
      <c r="AI332" s="20"/>
      <c r="AJ332" s="39"/>
    </row>
    <row r="333" spans="33:40">
      <c r="AG333" s="20"/>
      <c r="AH333" s="20"/>
      <c r="AI333" s="20"/>
      <c r="AJ333" s="39"/>
    </row>
    <row r="334" spans="33:40">
      <c r="AG334" s="20"/>
      <c r="AH334" s="20"/>
      <c r="AI334" s="20"/>
      <c r="AJ334" s="39"/>
    </row>
    <row r="335" spans="33:40">
      <c r="AG335" s="20"/>
      <c r="AH335" s="20"/>
      <c r="AI335" s="20"/>
      <c r="AJ335" s="39"/>
    </row>
    <row r="336" spans="33:40">
      <c r="AG336" s="20"/>
      <c r="AH336" s="20"/>
      <c r="AI336" s="20"/>
      <c r="AJ336" s="39"/>
    </row>
    <row r="337" spans="33:36">
      <c r="AG337" s="20"/>
      <c r="AH337" s="20"/>
      <c r="AI337" s="20"/>
      <c r="AJ337" s="39"/>
    </row>
    <row r="338" spans="33:36">
      <c r="AG338" s="20"/>
      <c r="AH338" s="20"/>
      <c r="AI338" s="20"/>
      <c r="AJ338" s="39"/>
    </row>
    <row r="339" spans="33:36">
      <c r="AG339" s="20"/>
      <c r="AH339" s="20"/>
      <c r="AI339" s="20"/>
      <c r="AJ339" s="39"/>
    </row>
    <row r="340" spans="33:36">
      <c r="AG340" s="20"/>
      <c r="AH340" s="20"/>
      <c r="AI340" s="20"/>
      <c r="AJ340" s="39"/>
    </row>
    <row r="341" spans="33:36">
      <c r="AG341" s="20"/>
      <c r="AH341" s="20"/>
      <c r="AI341" s="20"/>
      <c r="AJ341" s="39"/>
    </row>
    <row r="342" spans="33:36">
      <c r="AG342" s="20"/>
      <c r="AH342" s="20"/>
      <c r="AI342" s="20"/>
      <c r="AJ342" s="39"/>
    </row>
    <row r="343" spans="33:36">
      <c r="AG343" s="20"/>
      <c r="AH343" s="20"/>
      <c r="AI343" s="20"/>
      <c r="AJ343" s="39"/>
    </row>
    <row r="344" spans="33:36">
      <c r="AG344" s="20"/>
      <c r="AH344" s="20"/>
      <c r="AI344" s="20"/>
      <c r="AJ344" s="39"/>
    </row>
    <row r="345" spans="33:36">
      <c r="AG345" s="20"/>
      <c r="AH345" s="20"/>
      <c r="AI345" s="20"/>
      <c r="AJ345" s="39"/>
    </row>
    <row r="346" spans="33:36">
      <c r="AG346" s="20"/>
      <c r="AH346" s="20"/>
      <c r="AI346" s="20"/>
      <c r="AJ346" s="39"/>
    </row>
    <row r="347" spans="33:36">
      <c r="AG347" s="20"/>
      <c r="AH347" s="20"/>
      <c r="AI347" s="20"/>
      <c r="AJ347" s="39"/>
    </row>
    <row r="348" spans="33:36">
      <c r="AG348" s="20"/>
      <c r="AH348" s="20"/>
      <c r="AI348" s="20"/>
      <c r="AJ348" s="39"/>
    </row>
    <row r="349" spans="33:36">
      <c r="AG349" s="20"/>
      <c r="AH349" s="20"/>
      <c r="AI349" s="20"/>
      <c r="AJ349" s="39"/>
    </row>
    <row r="350" spans="33:36">
      <c r="AG350" s="20"/>
      <c r="AH350" s="20"/>
      <c r="AI350" s="20"/>
      <c r="AJ350" s="39"/>
    </row>
    <row r="351" spans="33:36">
      <c r="AG351" s="20"/>
      <c r="AH351" s="20"/>
      <c r="AI351" s="20"/>
      <c r="AJ351" s="39"/>
    </row>
    <row r="352" spans="33:36">
      <c r="AG352" s="20"/>
      <c r="AH352" s="20"/>
      <c r="AI352" s="20"/>
      <c r="AJ352" s="39"/>
    </row>
    <row r="353" spans="33:36">
      <c r="AG353" s="20"/>
      <c r="AH353" s="20"/>
      <c r="AI353" s="20"/>
      <c r="AJ353" s="39"/>
    </row>
    <row r="354" spans="33:36">
      <c r="AG354" s="20"/>
      <c r="AH354" s="20"/>
      <c r="AI354" s="20"/>
      <c r="AJ354" s="39"/>
    </row>
    <row r="355" spans="33:36">
      <c r="AG355" s="20"/>
      <c r="AH355" s="20"/>
      <c r="AI355" s="20"/>
      <c r="AJ355" s="39"/>
    </row>
    <row r="356" spans="33:36">
      <c r="AG356" s="20"/>
      <c r="AH356" s="20"/>
      <c r="AI356" s="20"/>
      <c r="AJ356" s="39"/>
    </row>
    <row r="357" spans="33:36">
      <c r="AG357" s="20"/>
      <c r="AH357" s="20"/>
      <c r="AI357" s="20"/>
      <c r="AJ357" s="39"/>
    </row>
    <row r="358" spans="33:36">
      <c r="AG358" s="20"/>
      <c r="AH358" s="20"/>
      <c r="AI358" s="20"/>
      <c r="AJ358" s="39"/>
    </row>
    <row r="359" spans="33:36">
      <c r="AG359" s="20"/>
      <c r="AH359" s="20"/>
      <c r="AI359" s="20"/>
      <c r="AJ359" s="39"/>
    </row>
    <row r="360" spans="33:36">
      <c r="AG360" s="20"/>
      <c r="AH360" s="20"/>
      <c r="AI360" s="20"/>
      <c r="AJ360" s="39"/>
    </row>
    <row r="361" spans="33:36">
      <c r="AG361" s="20"/>
      <c r="AH361" s="20"/>
      <c r="AI361" s="20"/>
      <c r="AJ361" s="39"/>
    </row>
    <row r="362" spans="33:36">
      <c r="AG362" s="20"/>
      <c r="AH362" s="20"/>
      <c r="AI362" s="20"/>
      <c r="AJ362" s="39"/>
    </row>
    <row r="363" spans="33:36">
      <c r="AG363" s="20"/>
      <c r="AH363" s="20"/>
      <c r="AI363" s="20"/>
      <c r="AJ363" s="39"/>
    </row>
    <row r="364" spans="33:36">
      <c r="AG364" s="20"/>
      <c r="AH364" s="20"/>
      <c r="AI364" s="20"/>
      <c r="AJ364" s="39"/>
    </row>
    <row r="365" spans="33:36">
      <c r="AG365" s="20"/>
      <c r="AH365" s="20"/>
      <c r="AI365" s="20"/>
      <c r="AJ365" s="39"/>
    </row>
    <row r="366" spans="33:36">
      <c r="AG366" s="20"/>
      <c r="AH366" s="20"/>
      <c r="AI366" s="20"/>
      <c r="AJ366" s="39"/>
    </row>
    <row r="367" spans="33:36">
      <c r="AG367" s="20"/>
      <c r="AH367" s="20"/>
      <c r="AI367" s="20"/>
      <c r="AJ367" s="39"/>
    </row>
    <row r="368" spans="33:36">
      <c r="AG368" s="20"/>
      <c r="AH368" s="20"/>
      <c r="AI368" s="20"/>
      <c r="AJ368" s="39"/>
    </row>
    <row r="369" spans="33:43">
      <c r="AG369" s="20"/>
      <c r="AH369" s="20"/>
      <c r="AI369" s="20"/>
      <c r="AJ369" s="39"/>
    </row>
    <row r="370" spans="33:43">
      <c r="AG370" s="20"/>
      <c r="AH370" s="20"/>
      <c r="AI370" s="20"/>
      <c r="AJ370" s="39"/>
      <c r="AP370" s="40"/>
      <c r="AQ370" s="40"/>
    </row>
    <row r="371" spans="33:43">
      <c r="AG371" s="20"/>
      <c r="AH371" s="20"/>
      <c r="AI371" s="20"/>
      <c r="AJ371" s="39"/>
      <c r="AP371" s="40"/>
      <c r="AQ371" s="40"/>
    </row>
    <row r="372" spans="33:43">
      <c r="AG372" s="20"/>
      <c r="AH372" s="20"/>
      <c r="AI372" s="20"/>
      <c r="AJ372" s="39"/>
      <c r="AP372" s="40"/>
      <c r="AQ372" s="40"/>
    </row>
    <row r="373" spans="33:43">
      <c r="AG373" s="20"/>
      <c r="AH373" s="20"/>
      <c r="AI373" s="20"/>
      <c r="AJ373" s="39"/>
      <c r="AP373" s="40"/>
      <c r="AQ373" s="40"/>
    </row>
    <row r="374" spans="33:43">
      <c r="AG374" s="20"/>
      <c r="AH374" s="20"/>
      <c r="AI374" s="20"/>
      <c r="AJ374" s="39"/>
      <c r="AP374" s="40"/>
      <c r="AQ374" s="40"/>
    </row>
    <row r="375" spans="33:43">
      <c r="AG375" s="20"/>
      <c r="AH375" s="20"/>
      <c r="AI375" s="20"/>
      <c r="AJ375" s="39"/>
    </row>
    <row r="376" spans="33:43">
      <c r="AG376" s="20"/>
      <c r="AH376" s="20"/>
      <c r="AI376" s="20"/>
      <c r="AJ376" s="39"/>
    </row>
    <row r="377" spans="33:43">
      <c r="AG377" s="20"/>
      <c r="AH377" s="20"/>
      <c r="AI377" s="20"/>
      <c r="AJ377" s="39"/>
    </row>
    <row r="378" spans="33:43">
      <c r="AG378" s="20"/>
      <c r="AH378" s="20"/>
      <c r="AI378" s="20"/>
      <c r="AJ378" s="39"/>
    </row>
    <row r="379" spans="33:43">
      <c r="AG379" s="20"/>
      <c r="AH379" s="20"/>
      <c r="AI379" s="20"/>
      <c r="AJ379" s="39"/>
    </row>
    <row r="380" spans="33:43">
      <c r="AG380" s="20"/>
      <c r="AH380" s="20"/>
      <c r="AI380" s="20"/>
      <c r="AJ380" s="39"/>
    </row>
    <row r="381" spans="33:43">
      <c r="AG381" s="20"/>
      <c r="AH381" s="20"/>
      <c r="AI381" s="20"/>
      <c r="AJ381" s="39"/>
    </row>
    <row r="382" spans="33:43">
      <c r="AG382" s="20"/>
      <c r="AH382" s="20"/>
      <c r="AI382" s="20"/>
      <c r="AJ382" s="39"/>
    </row>
    <row r="383" spans="33:43">
      <c r="AG383" s="20"/>
      <c r="AH383" s="20"/>
      <c r="AI383" s="20"/>
      <c r="AJ383" s="39"/>
      <c r="AN383" s="40"/>
    </row>
    <row r="384" spans="33:43">
      <c r="AG384" s="20"/>
      <c r="AH384" s="20"/>
      <c r="AI384" s="20"/>
      <c r="AJ384" s="39"/>
      <c r="AN384" s="40"/>
    </row>
    <row r="385" spans="33:40">
      <c r="AG385" s="20"/>
      <c r="AH385" s="20"/>
      <c r="AI385" s="20"/>
      <c r="AJ385" s="39"/>
      <c r="AN385" s="40"/>
    </row>
    <row r="386" spans="33:40">
      <c r="AG386" s="20"/>
      <c r="AH386" s="20"/>
      <c r="AI386" s="20"/>
      <c r="AJ386" s="39"/>
      <c r="AM386" s="40"/>
      <c r="AN386" s="40"/>
    </row>
    <row r="387" spans="33:40">
      <c r="AG387" s="20"/>
      <c r="AH387" s="20"/>
      <c r="AI387" s="20"/>
      <c r="AJ387" s="39"/>
      <c r="AM387" s="40"/>
      <c r="AN387" s="40"/>
    </row>
    <row r="388" spans="33:40">
      <c r="AG388" s="20"/>
      <c r="AH388" s="20"/>
      <c r="AI388" s="20"/>
      <c r="AJ388" s="39"/>
      <c r="AM388" s="40"/>
    </row>
    <row r="389" spans="33:40">
      <c r="AG389" s="20"/>
      <c r="AH389" s="20"/>
      <c r="AI389" s="20"/>
      <c r="AJ389" s="39"/>
      <c r="AM389" s="40"/>
    </row>
    <row r="390" spans="33:40">
      <c r="AG390" s="20"/>
      <c r="AH390" s="20"/>
      <c r="AI390" s="20"/>
      <c r="AJ390" s="39"/>
      <c r="AM390" s="40"/>
    </row>
    <row r="391" spans="33:40">
      <c r="AG391" s="20"/>
      <c r="AH391" s="20"/>
      <c r="AI391" s="20"/>
      <c r="AJ391" s="39"/>
    </row>
    <row r="392" spans="33:40">
      <c r="AG392" s="20"/>
      <c r="AH392" s="20"/>
      <c r="AI392" s="20"/>
      <c r="AJ392" s="39"/>
    </row>
    <row r="393" spans="33:40">
      <c r="AG393" s="20"/>
      <c r="AH393" s="20"/>
      <c r="AI393" s="20"/>
      <c r="AJ393" s="39"/>
    </row>
    <row r="394" spans="33:40">
      <c r="AG394" s="20"/>
      <c r="AH394" s="20"/>
      <c r="AI394" s="20"/>
      <c r="AJ394" s="39"/>
    </row>
    <row r="395" spans="33:40">
      <c r="AG395" s="20"/>
      <c r="AH395" s="20"/>
      <c r="AI395" s="20"/>
      <c r="AJ395" s="39"/>
    </row>
    <row r="396" spans="33:40">
      <c r="AG396" s="20"/>
      <c r="AH396" s="20"/>
      <c r="AI396" s="20"/>
      <c r="AJ396" s="39"/>
    </row>
    <row r="397" spans="33:40">
      <c r="AG397" s="20"/>
      <c r="AH397" s="20"/>
      <c r="AI397" s="20"/>
      <c r="AJ397" s="39"/>
    </row>
    <row r="398" spans="33:40">
      <c r="AG398" s="20"/>
      <c r="AH398" s="20"/>
      <c r="AI398" s="20"/>
      <c r="AJ398" s="39"/>
    </row>
    <row r="399" spans="33:40">
      <c r="AG399" s="20"/>
      <c r="AH399" s="20"/>
      <c r="AI399" s="20"/>
      <c r="AJ399" s="39"/>
    </row>
    <row r="400" spans="33:40">
      <c r="AG400" s="20"/>
      <c r="AH400" s="20"/>
      <c r="AI400" s="20"/>
      <c r="AJ400" s="39"/>
    </row>
    <row r="401" spans="33:36">
      <c r="AG401" s="20"/>
      <c r="AH401" s="20"/>
      <c r="AI401" s="20"/>
      <c r="AJ401" s="39"/>
    </row>
    <row r="402" spans="33:36">
      <c r="AG402" s="20"/>
      <c r="AH402" s="20"/>
      <c r="AI402" s="20"/>
      <c r="AJ402" s="39"/>
    </row>
    <row r="403" spans="33:36">
      <c r="AG403" s="20"/>
      <c r="AH403" s="20"/>
      <c r="AI403" s="20"/>
      <c r="AJ403" s="39"/>
    </row>
    <row r="404" spans="33:36">
      <c r="AG404" s="20"/>
      <c r="AH404" s="20"/>
      <c r="AI404" s="20"/>
      <c r="AJ404" s="39"/>
    </row>
    <row r="405" spans="33:36">
      <c r="AG405" s="20"/>
      <c r="AH405" s="20"/>
      <c r="AI405" s="20"/>
      <c r="AJ405" s="39"/>
    </row>
    <row r="406" spans="33:36">
      <c r="AG406" s="20"/>
      <c r="AH406" s="20"/>
      <c r="AI406" s="20"/>
      <c r="AJ406" s="39"/>
    </row>
    <row r="407" spans="33:36">
      <c r="AG407" s="20"/>
      <c r="AH407" s="20"/>
      <c r="AI407" s="20"/>
      <c r="AJ407" s="39"/>
    </row>
    <row r="408" spans="33:36">
      <c r="AG408" s="20"/>
      <c r="AH408" s="20"/>
      <c r="AI408" s="20"/>
      <c r="AJ408" s="39"/>
    </row>
    <row r="409" spans="33:36">
      <c r="AG409" s="20"/>
      <c r="AH409" s="20"/>
      <c r="AI409" s="20"/>
      <c r="AJ409" s="39"/>
    </row>
    <row r="410" spans="33:36">
      <c r="AG410" s="20"/>
      <c r="AH410" s="20"/>
      <c r="AI410" s="20"/>
      <c r="AJ410" s="39"/>
    </row>
    <row r="411" spans="33:36">
      <c r="AG411" s="20"/>
      <c r="AH411" s="20"/>
      <c r="AI411" s="20"/>
      <c r="AJ411" s="39"/>
    </row>
    <row r="412" spans="33:36">
      <c r="AG412" s="20"/>
      <c r="AH412" s="20"/>
      <c r="AI412" s="20"/>
      <c r="AJ412" s="39"/>
    </row>
    <row r="413" spans="33:36">
      <c r="AG413" s="20"/>
      <c r="AH413" s="20"/>
      <c r="AI413" s="20"/>
      <c r="AJ413" s="39"/>
    </row>
    <row r="414" spans="33:36">
      <c r="AG414" s="20"/>
      <c r="AH414" s="20"/>
      <c r="AI414" s="20"/>
      <c r="AJ414" s="39"/>
    </row>
    <row r="415" spans="33:36">
      <c r="AG415" s="20"/>
      <c r="AH415" s="20"/>
      <c r="AI415" s="20"/>
      <c r="AJ415" s="39"/>
    </row>
    <row r="416" spans="33:36">
      <c r="AG416" s="20"/>
      <c r="AH416" s="20"/>
      <c r="AI416" s="20"/>
      <c r="AJ416" s="39"/>
    </row>
    <row r="417" spans="33:36">
      <c r="AG417" s="20"/>
      <c r="AH417" s="20"/>
      <c r="AI417" s="20"/>
      <c r="AJ417" s="39"/>
    </row>
    <row r="418" spans="33:36">
      <c r="AG418" s="20"/>
      <c r="AH418" s="20"/>
      <c r="AI418" s="20"/>
      <c r="AJ418" s="39"/>
    </row>
    <row r="419" spans="33:36">
      <c r="AG419" s="20"/>
      <c r="AH419" s="20"/>
      <c r="AI419" s="20"/>
      <c r="AJ419" s="39"/>
    </row>
    <row r="420" spans="33:36">
      <c r="AG420" s="20"/>
      <c r="AH420" s="20"/>
      <c r="AI420" s="20"/>
      <c r="AJ420" s="39"/>
    </row>
    <row r="421" spans="33:36">
      <c r="AG421" s="20"/>
      <c r="AH421" s="20"/>
      <c r="AI421" s="20"/>
      <c r="AJ421" s="39"/>
    </row>
    <row r="422" spans="33:36">
      <c r="AG422" s="20"/>
      <c r="AH422" s="20"/>
      <c r="AI422" s="20"/>
      <c r="AJ422" s="39"/>
    </row>
    <row r="423" spans="33:36">
      <c r="AG423" s="20"/>
      <c r="AH423" s="20"/>
      <c r="AI423" s="20"/>
      <c r="AJ423" s="39"/>
    </row>
    <row r="424" spans="33:36">
      <c r="AG424" s="20"/>
      <c r="AH424" s="20"/>
      <c r="AI424" s="20"/>
      <c r="AJ424" s="39"/>
    </row>
    <row r="425" spans="33:36">
      <c r="AG425" s="20"/>
      <c r="AH425" s="20"/>
      <c r="AI425" s="20"/>
      <c r="AJ425" s="39"/>
    </row>
    <row r="426" spans="33:36">
      <c r="AG426" s="20"/>
      <c r="AH426" s="20"/>
      <c r="AI426" s="20"/>
      <c r="AJ426" s="39"/>
    </row>
    <row r="427" spans="33:36">
      <c r="AG427" s="20"/>
      <c r="AH427" s="20"/>
      <c r="AI427" s="20"/>
      <c r="AJ427" s="39"/>
    </row>
    <row r="428" spans="33:36">
      <c r="AG428" s="20"/>
      <c r="AH428" s="20"/>
      <c r="AI428" s="20"/>
      <c r="AJ428" s="39"/>
    </row>
    <row r="429" spans="33:36">
      <c r="AG429" s="20"/>
      <c r="AH429" s="20"/>
      <c r="AI429" s="20"/>
      <c r="AJ429" s="39"/>
    </row>
    <row r="430" spans="33:36">
      <c r="AG430" s="20"/>
      <c r="AH430" s="20"/>
      <c r="AI430" s="20"/>
      <c r="AJ430" s="39"/>
    </row>
    <row r="431" spans="33:36">
      <c r="AG431" s="20"/>
      <c r="AH431" s="20"/>
      <c r="AI431" s="20"/>
      <c r="AJ431" s="39"/>
    </row>
    <row r="432" spans="33:36">
      <c r="AG432" s="20"/>
      <c r="AH432" s="20"/>
      <c r="AI432" s="20"/>
      <c r="AJ432" s="39"/>
    </row>
    <row r="433" spans="33:36">
      <c r="AG433" s="20"/>
      <c r="AH433" s="20"/>
      <c r="AI433" s="20"/>
      <c r="AJ433" s="39"/>
    </row>
    <row r="434" spans="33:36">
      <c r="AG434" s="20"/>
      <c r="AH434" s="20"/>
      <c r="AI434" s="20"/>
      <c r="AJ434" s="39"/>
    </row>
    <row r="435" spans="33:36">
      <c r="AG435" s="20"/>
      <c r="AH435" s="20"/>
      <c r="AI435" s="20"/>
      <c r="AJ435" s="39"/>
    </row>
    <row r="436" spans="33:36">
      <c r="AG436" s="20"/>
      <c r="AH436" s="20"/>
      <c r="AI436" s="20"/>
      <c r="AJ436" s="39"/>
    </row>
    <row r="437" spans="33:36">
      <c r="AG437" s="20"/>
      <c r="AH437" s="20"/>
      <c r="AI437" s="20"/>
      <c r="AJ437" s="39"/>
    </row>
    <row r="438" spans="33:36">
      <c r="AG438" s="20"/>
      <c r="AH438" s="20"/>
      <c r="AI438" s="20"/>
      <c r="AJ438" s="39"/>
    </row>
    <row r="439" spans="33:36">
      <c r="AG439" s="20"/>
      <c r="AH439" s="20"/>
      <c r="AI439" s="20"/>
      <c r="AJ439" s="39"/>
    </row>
    <row r="440" spans="33:36">
      <c r="AG440" s="20"/>
      <c r="AH440" s="20"/>
      <c r="AI440" s="20"/>
      <c r="AJ440" s="39"/>
    </row>
    <row r="441" spans="33:36">
      <c r="AG441" s="20"/>
      <c r="AH441" s="20"/>
      <c r="AI441" s="20"/>
      <c r="AJ441" s="39"/>
    </row>
    <row r="442" spans="33:36">
      <c r="AG442" s="20"/>
      <c r="AH442" s="20"/>
      <c r="AI442" s="20"/>
      <c r="AJ442" s="39"/>
    </row>
    <row r="443" spans="33:36">
      <c r="AG443" s="20"/>
      <c r="AH443" s="20"/>
      <c r="AI443" s="20"/>
      <c r="AJ443" s="39"/>
    </row>
    <row r="444" spans="33:36">
      <c r="AG444" s="20"/>
      <c r="AH444" s="20"/>
      <c r="AI444" s="20"/>
      <c r="AJ444" s="39"/>
    </row>
    <row r="445" spans="33:36">
      <c r="AG445" s="20"/>
      <c r="AH445" s="20"/>
      <c r="AI445" s="20"/>
      <c r="AJ445" s="39"/>
    </row>
    <row r="446" spans="33:36">
      <c r="AG446" s="20"/>
      <c r="AH446" s="20"/>
      <c r="AI446" s="20"/>
      <c r="AJ446" s="39"/>
    </row>
    <row r="447" spans="33:36">
      <c r="AG447" s="20"/>
      <c r="AH447" s="20"/>
      <c r="AI447" s="20"/>
      <c r="AJ447" s="39"/>
    </row>
    <row r="448" spans="33:36">
      <c r="AG448" s="20"/>
      <c r="AH448" s="20"/>
      <c r="AI448" s="20"/>
      <c r="AJ448" s="39"/>
    </row>
  </sheetData>
  <mergeCells count="12">
    <mergeCell ref="A6:M6"/>
    <mergeCell ref="A4:M4"/>
    <mergeCell ref="A5:M5"/>
    <mergeCell ref="A1:M1"/>
    <mergeCell ref="A2:B2"/>
    <mergeCell ref="C2:E2"/>
    <mergeCell ref="F2:H2"/>
    <mergeCell ref="I2:M2"/>
    <mergeCell ref="A3:B3"/>
    <mergeCell ref="C3:E3"/>
    <mergeCell ref="F3:H3"/>
    <mergeCell ref="I3:M3"/>
  </mergeCells>
  <phoneticPr fontId="1"/>
  <dataValidations count="7">
    <dataValidation type="list" allowBlank="1" showInputMessage="1" showErrorMessage="1" sqref="N8:N107" xr:uid="{00000000-0002-0000-0100-000000000000}">
      <formula1>"補"</formula1>
    </dataValidation>
    <dataValidation type="list" allowBlank="1" showInputMessage="1" showErrorMessage="1" sqref="K8:K107" xr:uid="{00000000-0002-0000-0100-000001000000}">
      <formula1>$W$8:$W$19</formula1>
    </dataValidation>
    <dataValidation type="list" allowBlank="1" showInputMessage="1" showErrorMessage="1" sqref="M8:M107" xr:uid="{00000000-0002-0000-0100-000002000000}">
      <formula1>$X$8:$X$11</formula1>
    </dataValidation>
    <dataValidation type="list" allowBlank="1" showInputMessage="1" showErrorMessage="1" sqref="J8:J107" xr:uid="{00000000-0002-0000-0100-000003000000}">
      <formula1>$V$8:$V$16</formula1>
    </dataValidation>
    <dataValidation type="list" imeMode="halfKatakana" allowBlank="1" showInputMessage="1" showErrorMessage="1" sqref="H8:H107" xr:uid="{00000000-0002-0000-0100-000004000000}">
      <formula1>$U$8:$U$9</formula1>
    </dataValidation>
    <dataValidation type="list" imeMode="halfKatakana" allowBlank="1" showInputMessage="1" showErrorMessage="1" sqref="G8:G107" xr:uid="{00000000-0002-0000-0100-000005000000}">
      <formula1>$T$8:$T$13</formula1>
    </dataValidation>
    <dataValidation imeMode="halfAlpha" allowBlank="1" showInputMessage="1" showErrorMessage="1" sqref="L8:L107 B8:F107" xr:uid="{00000000-0002-0000-0100-000006000000}"/>
  </dataValidations>
  <pageMargins left="0.59055118110236227" right="0.59055118110236227" top="0.39370078740157483" bottom="0.39370078740157483" header="0.51181102362204722" footer="0.51181102362204722"/>
  <pageSetup paperSize="9" scale="78" orientation="portrait" r:id="rId1"/>
  <headerFooter alignWithMargins="0"/>
  <rowBreaks count="2" manualBreakCount="2">
    <brk id="47" max="13" man="1"/>
    <brk id="8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男子申込</vt:lpstr>
      <vt:lpstr>女子申込</vt:lpstr>
      <vt:lpstr>女子申込!Print_Area</vt:lpstr>
      <vt:lpstr>男子申込!Print_Area</vt:lpstr>
      <vt:lpstr>女子申込!Print_Titles</vt:lpstr>
      <vt:lpstr>男子申込!Print_Titles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鹿児島陸協</dc:creator>
  <cp:lastModifiedBy>霧島市情報系</cp:lastModifiedBy>
  <cp:lastPrinted>2022-04-24T23:26:57Z</cp:lastPrinted>
  <dcterms:created xsi:type="dcterms:W3CDTF">2010-06-11T00:18:45Z</dcterms:created>
  <dcterms:modified xsi:type="dcterms:W3CDTF">2022-04-26T06:13:41Z</dcterms:modified>
</cp:coreProperties>
</file>