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8835" activeTab="2"/>
  </bookViews>
  <sheets>
    <sheet name="①事業報告書" sheetId="2" r:id="rId1"/>
    <sheet name="②基準額積算表" sheetId="4" r:id="rId2"/>
    <sheet name="③職員個表№１" sheetId="1" r:id="rId3"/>
    <sheet name="③職員個表№２" sheetId="5" r:id="rId4"/>
    <sheet name="③職員個表№３" sheetId="6" r:id="rId5"/>
    <sheet name="③職員個表№４" sheetId="7" r:id="rId6"/>
    <sheet name="③職員個表№５" sheetId="8" r:id="rId7"/>
    <sheet name="基準額（編集不可）" sheetId="3" r:id="rId8"/>
  </sheets>
  <definedNames>
    <definedName name="_xlnm.Print_Area" localSheetId="0">①事業報告書!$A$1:$Z$18</definedName>
    <definedName name="_xlnm.Print_Area" localSheetId="1">②基準額積算表!$A$1:$G$23</definedName>
    <definedName name="_xlnm.Print_Area" localSheetId="2">③職員個表№１!$A$1:$I$27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8" l="1"/>
  <c r="F3" i="7"/>
  <c r="F3" i="6"/>
  <c r="F3" i="5"/>
  <c r="F3" i="1"/>
  <c r="F2" i="4"/>
  <c r="F15" i="4"/>
  <c r="B17" i="2" s="1"/>
  <c r="G13" i="4" l="1"/>
  <c r="G14" i="4"/>
  <c r="G12" i="4"/>
  <c r="G11" i="4"/>
  <c r="G10" i="4"/>
  <c r="G9" i="4"/>
  <c r="G8" i="4"/>
  <c r="G7" i="4"/>
  <c r="G6" i="4"/>
  <c r="G5" i="4"/>
  <c r="G15" i="4" s="1"/>
  <c r="I17" i="2" l="1"/>
  <c r="P17" i="2" s="1"/>
</calcChain>
</file>

<file path=xl/sharedStrings.xml><?xml version="1.0" encoding="utf-8"?>
<sst xmlns="http://schemas.openxmlformats.org/spreadsheetml/2006/main" count="503" uniqueCount="158">
  <si>
    <t>ふりがな</t>
  </si>
  <si>
    <t>氏名</t>
  </si>
  <si>
    <t>経験年数</t>
  </si>
  <si>
    <t>現在の事業所</t>
  </si>
  <si>
    <t>その他事業所</t>
  </si>
  <si>
    <t>合計</t>
  </si>
  <si>
    <t>　年　　ヶ月</t>
  </si>
  <si>
    <t>　　年　　ヶ月</t>
  </si>
  <si>
    <t>■研修受講状況</t>
  </si>
  <si>
    <t>研修名</t>
  </si>
  <si>
    <t>■給与ならびに賃金改善額（単位：円）</t>
  </si>
  <si>
    <t>給与内訳</t>
  </si>
  <si>
    <t>平成２８年度</t>
  </si>
  <si>
    <t>（内訳）</t>
  </si>
  <si>
    <t>積算根拠</t>
  </si>
  <si>
    <t>放課後児童支援員認定資格研修</t>
    <phoneticPr fontId="7"/>
  </si>
  <si>
    <t>　児童クラブ名</t>
    <rPh sb="1" eb="3">
      <t>ジドウ</t>
    </rPh>
    <rPh sb="6" eb="7">
      <t>メイ</t>
    </rPh>
    <phoneticPr fontId="7"/>
  </si>
  <si>
    <t>放課後児童支援員キャリアアップ処遇改善事業　職員履歴報告書</t>
    <phoneticPr fontId="7"/>
  </si>
  <si>
    <t>令和５年度</t>
    <phoneticPr fontId="7"/>
  </si>
  <si>
    <t>H28→R５処遇改善内容</t>
    <phoneticPr fontId="7"/>
  </si>
  <si>
    <t>※経験年数は，令和５年４月１日時点</t>
    <phoneticPr fontId="7"/>
  </si>
  <si>
    <t>賃金改善する従事者数</t>
    <rPh sb="0" eb="2">
      <t>チンギン</t>
    </rPh>
    <rPh sb="2" eb="4">
      <t>カイゼン</t>
    </rPh>
    <rPh sb="6" eb="9">
      <t>ジュウジシャ</t>
    </rPh>
    <rPh sb="9" eb="10">
      <t>スウ</t>
    </rPh>
    <phoneticPr fontId="12"/>
  </si>
  <si>
    <t>賃金改善する給与項目</t>
    <rPh sb="0" eb="2">
      <t>チンギン</t>
    </rPh>
    <rPh sb="2" eb="4">
      <t>カイゼン</t>
    </rPh>
    <rPh sb="6" eb="8">
      <t>キュウヨ</t>
    </rPh>
    <rPh sb="8" eb="10">
      <t>コウモク</t>
    </rPh>
    <phoneticPr fontId="12"/>
  </si>
  <si>
    <t>放課後児童支援員</t>
    <rPh sb="0" eb="3">
      <t>ホウカゴ</t>
    </rPh>
    <rPh sb="3" eb="5">
      <t>ジドウ</t>
    </rPh>
    <rPh sb="5" eb="8">
      <t>シエンイン</t>
    </rPh>
    <phoneticPr fontId="12"/>
  </si>
  <si>
    <t>その他</t>
    <rPh sb="2" eb="3">
      <t>タ</t>
    </rPh>
    <phoneticPr fontId="7"/>
  </si>
  <si>
    <t>経験年数5年未満</t>
    <rPh sb="0" eb="2">
      <t>ケイケン</t>
    </rPh>
    <rPh sb="2" eb="3">
      <t>ネン</t>
    </rPh>
    <rPh sb="3" eb="4">
      <t>スウ</t>
    </rPh>
    <rPh sb="5" eb="6">
      <t>ネン</t>
    </rPh>
    <rPh sb="6" eb="8">
      <t>ミマン</t>
    </rPh>
    <phoneticPr fontId="7"/>
  </si>
  <si>
    <t>経験年数5年以上10年未満</t>
    <rPh sb="0" eb="2">
      <t>ケイケン</t>
    </rPh>
    <rPh sb="2" eb="4">
      <t>ネンスウ</t>
    </rPh>
    <rPh sb="5" eb="6">
      <t>ネン</t>
    </rPh>
    <rPh sb="6" eb="8">
      <t>イジョウ</t>
    </rPh>
    <rPh sb="10" eb="11">
      <t>ネン</t>
    </rPh>
    <rPh sb="11" eb="13">
      <t>ミマン</t>
    </rPh>
    <phoneticPr fontId="7"/>
  </si>
  <si>
    <t>経験年数10年以上</t>
    <rPh sb="0" eb="2">
      <t>ケイケン</t>
    </rPh>
    <rPh sb="2" eb="4">
      <t>ネンスウ</t>
    </rPh>
    <rPh sb="6" eb="7">
      <t>ネン</t>
    </rPh>
    <rPh sb="7" eb="9">
      <t>イジョウ</t>
    </rPh>
    <phoneticPr fontId="7"/>
  </si>
  <si>
    <t>基本給</t>
    <rPh sb="0" eb="2">
      <t>キホン</t>
    </rPh>
    <phoneticPr fontId="12"/>
  </si>
  <si>
    <t>手当</t>
    <rPh sb="0" eb="2">
      <t>テアテ</t>
    </rPh>
    <phoneticPr fontId="12"/>
  </si>
  <si>
    <t>賞与</t>
    <rPh sb="0" eb="2">
      <t>ショウヨ</t>
    </rPh>
    <phoneticPr fontId="12"/>
  </si>
  <si>
    <t>その他</t>
    <rPh sb="2" eb="3">
      <t>タ</t>
    </rPh>
    <phoneticPr fontId="12"/>
  </si>
  <si>
    <t>手当の内容</t>
    <rPh sb="0" eb="2">
      <t>テアテ</t>
    </rPh>
    <rPh sb="3" eb="5">
      <t>ナイヨウ</t>
    </rPh>
    <phoneticPr fontId="12"/>
  </si>
  <si>
    <t>その他の内容</t>
    <rPh sb="2" eb="3">
      <t>タ</t>
    </rPh>
    <rPh sb="4" eb="6">
      <t>ナイヨウ</t>
    </rPh>
    <phoneticPr fontId="12"/>
  </si>
  <si>
    <t>⑤</t>
    <phoneticPr fontId="12"/>
  </si>
  <si>
    <t>⑩</t>
    <phoneticPr fontId="12"/>
  </si>
  <si>
    <t>人</t>
    <rPh sb="0" eb="1">
      <t>ニン</t>
    </rPh>
    <phoneticPr fontId="12"/>
  </si>
  <si>
    <t>　該当欄に該当する人数を記入すること。⑨⑫欄については、内容を具体的に記入すること。</t>
    <rPh sb="1" eb="3">
      <t>ガイトウ</t>
    </rPh>
    <rPh sb="3" eb="4">
      <t>ラン</t>
    </rPh>
    <rPh sb="5" eb="7">
      <t>ガイトウ</t>
    </rPh>
    <rPh sb="9" eb="11">
      <t>ニンズウ</t>
    </rPh>
    <rPh sb="12" eb="14">
      <t>キニュウ</t>
    </rPh>
    <rPh sb="21" eb="22">
      <t>ラン</t>
    </rPh>
    <rPh sb="28" eb="30">
      <t>ナイヨウ</t>
    </rPh>
    <rPh sb="31" eb="34">
      <t>グタイテキ</t>
    </rPh>
    <rPh sb="35" eb="37">
      <t>キニュウ</t>
    </rPh>
    <phoneticPr fontId="12"/>
  </si>
  <si>
    <t>③</t>
    <phoneticPr fontId="12"/>
  </si>
  <si>
    <t>④</t>
    <phoneticPr fontId="12"/>
  </si>
  <si>
    <t>⑥</t>
    <phoneticPr fontId="12"/>
  </si>
  <si>
    <t>⑦</t>
    <phoneticPr fontId="12"/>
  </si>
  <si>
    <t>⑧</t>
    <phoneticPr fontId="12"/>
  </si>
  <si>
    <t>⑨</t>
    <phoneticPr fontId="12"/>
  </si>
  <si>
    <t>⑪</t>
    <phoneticPr fontId="12"/>
  </si>
  <si>
    <t>⑫</t>
    <phoneticPr fontId="12"/>
  </si>
  <si>
    <t>シートの保護解除コード：3248</t>
    <rPh sb="4" eb="6">
      <t>ホゴ</t>
    </rPh>
    <rPh sb="6" eb="7">
      <t>カイ</t>
    </rPh>
    <rPh sb="7" eb="8">
      <t>ジョ</t>
    </rPh>
    <phoneticPr fontId="17"/>
  </si>
  <si>
    <t>項　　目</t>
    <rPh sb="0" eb="1">
      <t>コウ</t>
    </rPh>
    <rPh sb="3" eb="4">
      <t>メ</t>
    </rPh>
    <phoneticPr fontId="7"/>
  </si>
  <si>
    <t>基準額</t>
    <rPh sb="0" eb="2">
      <t>キジュン</t>
    </rPh>
    <rPh sb="2" eb="3">
      <t>ガク</t>
    </rPh>
    <phoneticPr fontId="7"/>
  </si>
  <si>
    <t>利用人数による基本額</t>
    <rPh sb="0" eb="2">
      <t>リヨウ</t>
    </rPh>
    <rPh sb="2" eb="4">
      <t>ニンズウ</t>
    </rPh>
    <rPh sb="7" eb="9">
      <t>キホン</t>
    </rPh>
    <rPh sb="9" eb="10">
      <t>ガク</t>
    </rPh>
    <phoneticPr fontId="7"/>
  </si>
  <si>
    <t>ア）利用人数</t>
    <rPh sb="2" eb="4">
      <t>リヨウ</t>
    </rPh>
    <rPh sb="4" eb="6">
      <t>ニンズウ</t>
    </rPh>
    <phoneticPr fontId="7"/>
  </si>
  <si>
    <t>人</t>
    <rPh sb="0" eb="1">
      <t>ニン</t>
    </rPh>
    <phoneticPr fontId="7"/>
  </si>
  <si>
    <t>（区分）</t>
    <rPh sb="1" eb="3">
      <t>クブン</t>
    </rPh>
    <phoneticPr fontId="7"/>
  </si>
  <si>
    <t>円</t>
    <rPh sb="0" eb="1">
      <t>エン</t>
    </rPh>
    <phoneticPr fontId="7"/>
  </si>
  <si>
    <t>児童数</t>
    <rPh sb="0" eb="2">
      <t>ジドウ</t>
    </rPh>
    <rPh sb="2" eb="3">
      <t>スウ</t>
    </rPh>
    <phoneticPr fontId="7"/>
  </si>
  <si>
    <t>イ）利用人数</t>
    <rPh sb="2" eb="4">
      <t>リヨウ</t>
    </rPh>
    <rPh sb="4" eb="6">
      <t>ニンズウ</t>
    </rPh>
    <phoneticPr fontId="7"/>
  </si>
  <si>
    <t>*</t>
    <phoneticPr fontId="7"/>
  </si>
  <si>
    <t>ウ）利用人数</t>
    <rPh sb="2" eb="4">
      <t>リヨウ</t>
    </rPh>
    <rPh sb="4" eb="6">
      <t>ニンズウ</t>
    </rPh>
    <phoneticPr fontId="7"/>
  </si>
  <si>
    <t>～</t>
    <phoneticPr fontId="7"/>
  </si>
  <si>
    <t>エ）利用人数</t>
    <rPh sb="2" eb="4">
      <t>リヨウ</t>
    </rPh>
    <rPh sb="4" eb="6">
      <t>ニンズウ</t>
    </rPh>
    <phoneticPr fontId="7"/>
  </si>
  <si>
    <t>オ）利用人数</t>
    <rPh sb="2" eb="4">
      <t>リヨウ</t>
    </rPh>
    <rPh sb="4" eb="6">
      <t>ニンズウ</t>
    </rPh>
    <phoneticPr fontId="7"/>
  </si>
  <si>
    <t>人以上</t>
    <rPh sb="0" eb="1">
      <t>ニン</t>
    </rPh>
    <rPh sb="1" eb="3">
      <t>イジョウ</t>
    </rPh>
    <phoneticPr fontId="7"/>
  </si>
  <si>
    <t>開所日日数加算</t>
    <rPh sb="0" eb="2">
      <t>カイショ</t>
    </rPh>
    <rPh sb="2" eb="3">
      <t>ビ</t>
    </rPh>
    <rPh sb="3" eb="5">
      <t>ニッスウ</t>
    </rPh>
    <rPh sb="5" eb="7">
      <t>カサン</t>
    </rPh>
    <phoneticPr fontId="7"/>
  </si>
  <si>
    <t>（年間250日を超える開所日数）</t>
    <rPh sb="1" eb="2">
      <t>ネン</t>
    </rPh>
    <rPh sb="2" eb="3">
      <t>カン</t>
    </rPh>
    <rPh sb="6" eb="7">
      <t>ニチ</t>
    </rPh>
    <rPh sb="8" eb="9">
      <t>コ</t>
    </rPh>
    <rPh sb="11" eb="13">
      <t>カイショ</t>
    </rPh>
    <rPh sb="13" eb="15">
      <t>ニッスウ</t>
    </rPh>
    <phoneticPr fontId="7"/>
  </si>
  <si>
    <t>長期休暇時の長時間加算</t>
    <rPh sb="0" eb="2">
      <t>チョウキ</t>
    </rPh>
    <rPh sb="2" eb="4">
      <t>キュウカ</t>
    </rPh>
    <rPh sb="4" eb="5">
      <t>ジ</t>
    </rPh>
    <rPh sb="6" eb="9">
      <t>チョウジカン</t>
    </rPh>
    <rPh sb="9" eb="11">
      <t>カサン</t>
    </rPh>
    <phoneticPr fontId="7"/>
  </si>
  <si>
    <t>*</t>
    <phoneticPr fontId="7"/>
  </si>
  <si>
    <t>（８時間を超えた平均開所時間）</t>
    <rPh sb="2" eb="4">
      <t>ジカン</t>
    </rPh>
    <rPh sb="5" eb="6">
      <t>コ</t>
    </rPh>
    <rPh sb="8" eb="10">
      <t>ヘイキン</t>
    </rPh>
    <rPh sb="10" eb="12">
      <t>カイショ</t>
    </rPh>
    <rPh sb="12" eb="14">
      <t>ジカン</t>
    </rPh>
    <phoneticPr fontId="7"/>
  </si>
  <si>
    <t>障害児受入加算</t>
    <rPh sb="0" eb="2">
      <t>ショウガイ</t>
    </rPh>
    <rPh sb="2" eb="3">
      <t>ジ</t>
    </rPh>
    <rPh sb="3" eb="4">
      <t>ウ</t>
    </rPh>
    <rPh sb="4" eb="5">
      <t>イ</t>
    </rPh>
    <rPh sb="5" eb="7">
      <t>カサン</t>
    </rPh>
    <phoneticPr fontId="7"/>
  </si>
  <si>
    <t>医ケア児</t>
    <rPh sb="0" eb="1">
      <t>イ</t>
    </rPh>
    <rPh sb="3" eb="4">
      <t>ジ</t>
    </rPh>
    <phoneticPr fontId="17"/>
  </si>
  <si>
    <t>送迎加算</t>
    <rPh sb="0" eb="2">
      <t>ソウゲイ</t>
    </rPh>
    <rPh sb="2" eb="4">
      <t>カサン</t>
    </rPh>
    <phoneticPr fontId="7"/>
  </si>
  <si>
    <t>小規模加算</t>
    <rPh sb="0" eb="3">
      <t>ショウキボ</t>
    </rPh>
    <rPh sb="3" eb="5">
      <t>カサン</t>
    </rPh>
    <phoneticPr fontId="7"/>
  </si>
  <si>
    <t>（利用人数が19名以下のクラブ）</t>
    <rPh sb="1" eb="3">
      <t>リヨウ</t>
    </rPh>
    <rPh sb="3" eb="5">
      <t>ニンズウ</t>
    </rPh>
    <rPh sb="8" eb="9">
      <t>メイ</t>
    </rPh>
    <rPh sb="9" eb="11">
      <t>イカ</t>
    </rPh>
    <phoneticPr fontId="7"/>
  </si>
  <si>
    <t>キャリアアップ処遇改善加算
（放課後児童支援員を配置）</t>
    <rPh sb="7" eb="9">
      <t>ショグウ</t>
    </rPh>
    <rPh sb="9" eb="11">
      <t>カイゼン</t>
    </rPh>
    <rPh sb="11" eb="13">
      <t>カサン</t>
    </rPh>
    <phoneticPr fontId="7"/>
  </si>
  <si>
    <t>対象者数</t>
    <rPh sb="0" eb="2">
      <t>タイショウ</t>
    </rPh>
    <rPh sb="2" eb="3">
      <t>シャ</t>
    </rPh>
    <rPh sb="3" eb="4">
      <t>スウ</t>
    </rPh>
    <phoneticPr fontId="7"/>
  </si>
  <si>
    <t>b. 放課後児童支援員
（経験年数５年以上の一定の研修を修了した者）</t>
    <rPh sb="3" eb="6">
      <t>ホウカゴ</t>
    </rPh>
    <rPh sb="6" eb="8">
      <t>ジドウ</t>
    </rPh>
    <rPh sb="8" eb="10">
      <t>シエン</t>
    </rPh>
    <rPh sb="10" eb="11">
      <t>イン</t>
    </rPh>
    <rPh sb="13" eb="15">
      <t>ケイケン</t>
    </rPh>
    <rPh sb="15" eb="17">
      <t>ネンスウ</t>
    </rPh>
    <rPh sb="18" eb="21">
      <t>ネンイジョウ</t>
    </rPh>
    <rPh sb="22" eb="24">
      <t>イッテイ</t>
    </rPh>
    <rPh sb="25" eb="27">
      <t>ケンシュウ</t>
    </rPh>
    <rPh sb="28" eb="30">
      <t>シュウリョウ</t>
    </rPh>
    <rPh sb="32" eb="33">
      <t>モノ</t>
    </rPh>
    <phoneticPr fontId="7"/>
  </si>
  <si>
    <t>*</t>
    <phoneticPr fontId="7"/>
  </si>
  <si>
    <t>C. 放課後児童支援員
（bを満たす経験年数10年以上の所長的立場の者）</t>
    <rPh sb="3" eb="6">
      <t>ホウカゴ</t>
    </rPh>
    <rPh sb="6" eb="8">
      <t>ジドウ</t>
    </rPh>
    <rPh sb="8" eb="10">
      <t>シエン</t>
    </rPh>
    <rPh sb="10" eb="11">
      <t>イン</t>
    </rPh>
    <rPh sb="15" eb="16">
      <t>ミ</t>
    </rPh>
    <rPh sb="18" eb="20">
      <t>ケイケン</t>
    </rPh>
    <rPh sb="20" eb="22">
      <t>ネンスウ</t>
    </rPh>
    <rPh sb="24" eb="27">
      <t>ネンイジョウ</t>
    </rPh>
    <rPh sb="28" eb="30">
      <t>ショチョウ</t>
    </rPh>
    <rPh sb="30" eb="31">
      <t>テキ</t>
    </rPh>
    <rPh sb="31" eb="33">
      <t>タチバ</t>
    </rPh>
    <rPh sb="34" eb="35">
      <t>モノ</t>
    </rPh>
    <phoneticPr fontId="7"/>
  </si>
  <si>
    <t>運営支援加算（賃借料補助）</t>
    <rPh sb="0" eb="2">
      <t>ウンエイ</t>
    </rPh>
    <rPh sb="2" eb="4">
      <t>シエン</t>
    </rPh>
    <rPh sb="4" eb="6">
      <t>カサン</t>
    </rPh>
    <rPh sb="7" eb="10">
      <t>チンシャクリョウ</t>
    </rPh>
    <rPh sb="10" eb="12">
      <t>ホジョ</t>
    </rPh>
    <phoneticPr fontId="7"/>
  </si>
  <si>
    <t>～</t>
    <phoneticPr fontId="7"/>
  </si>
  <si>
    <t>-</t>
    <phoneticPr fontId="7"/>
  </si>
  <si>
    <t>(</t>
    <phoneticPr fontId="7"/>
  </si>
  <si>
    <t>-</t>
    <phoneticPr fontId="7"/>
  </si>
  <si>
    <t>)</t>
    <phoneticPr fontId="7"/>
  </si>
  <si>
    <t>-</t>
    <phoneticPr fontId="7"/>
  </si>
  <si>
    <t>(</t>
    <phoneticPr fontId="7"/>
  </si>
  <si>
    <t>)</t>
    <phoneticPr fontId="7"/>
  </si>
  <si>
    <t>～</t>
    <phoneticPr fontId="7"/>
  </si>
  <si>
    <t>児童数</t>
    <phoneticPr fontId="7"/>
  </si>
  <si>
    <t>*</t>
    <phoneticPr fontId="7"/>
  </si>
  <si>
    <t>年間250日を超える開所日数　</t>
    <phoneticPr fontId="7"/>
  </si>
  <si>
    <t>８時間を超えた平均開所時間　</t>
    <phoneticPr fontId="7"/>
  </si>
  <si>
    <t>a. 放課後児童支援員</t>
    <phoneticPr fontId="7"/>
  </si>
  <si>
    <t>※1支援のあたりの上限額</t>
    <phoneticPr fontId="7"/>
  </si>
  <si>
    <t>　【備考」</t>
    <rPh sb="2" eb="4">
      <t>ビコウ</t>
    </rPh>
    <phoneticPr fontId="7"/>
  </si>
  <si>
    <t>区分Ⅰ…放課後児童支援員の資格を有する者</t>
    <rPh sb="0" eb="2">
      <t>クブン</t>
    </rPh>
    <rPh sb="4" eb="7">
      <t>ホウカゴ</t>
    </rPh>
    <rPh sb="7" eb="9">
      <t>ジドウ</t>
    </rPh>
    <rPh sb="9" eb="11">
      <t>シエン</t>
    </rPh>
    <rPh sb="11" eb="12">
      <t>イン</t>
    </rPh>
    <rPh sb="13" eb="15">
      <t>シカク</t>
    </rPh>
    <rPh sb="16" eb="17">
      <t>ユウ</t>
    </rPh>
    <rPh sb="19" eb="20">
      <t>モノ</t>
    </rPh>
    <phoneticPr fontId="7"/>
  </si>
  <si>
    <t>区分</t>
    <rPh sb="0" eb="2">
      <t>クブン</t>
    </rPh>
    <phoneticPr fontId="7"/>
  </si>
  <si>
    <r>
      <t>区分Ⅱ…おおむね経験年数5年以上の放課後児童支援員で、</t>
    </r>
    <r>
      <rPr>
        <sz val="11"/>
        <color rgb="FFFF0000"/>
        <rFont val="游ゴシック"/>
        <family val="3"/>
        <charset val="128"/>
        <scheme val="minor"/>
      </rPr>
      <t>一定の研修</t>
    </r>
    <r>
      <rPr>
        <sz val="11"/>
        <color theme="1"/>
        <rFont val="游ゴシック"/>
        <family val="2"/>
        <charset val="128"/>
        <scheme val="minor"/>
      </rPr>
      <t>を受講した者</t>
    </r>
    <rPh sb="0" eb="2">
      <t>クブン</t>
    </rPh>
    <rPh sb="8" eb="10">
      <t>ケイケン</t>
    </rPh>
    <rPh sb="10" eb="12">
      <t>ネンスウ</t>
    </rPh>
    <rPh sb="13" eb="16">
      <t>ネンイジョウ</t>
    </rPh>
    <rPh sb="17" eb="20">
      <t>ホウカゴ</t>
    </rPh>
    <rPh sb="20" eb="22">
      <t>ジドウ</t>
    </rPh>
    <rPh sb="22" eb="24">
      <t>シエン</t>
    </rPh>
    <rPh sb="24" eb="25">
      <t>イン</t>
    </rPh>
    <rPh sb="27" eb="29">
      <t>イッテイ</t>
    </rPh>
    <rPh sb="30" eb="32">
      <t>ケンシュウ</t>
    </rPh>
    <rPh sb="33" eb="35">
      <t>ジュコウ</t>
    </rPh>
    <rPh sb="37" eb="38">
      <t>モノ</t>
    </rPh>
    <phoneticPr fontId="7"/>
  </si>
  <si>
    <t>※雇児初0521第８号（平成27年５月21日）により定められ、以後適宜改正されている「放課
後児童健全育成事業実施要綱」を踏まえ支援員毎に区分を整理すること。</t>
    <rPh sb="1" eb="2">
      <t>ヤトイ</t>
    </rPh>
    <rPh sb="2" eb="3">
      <t>ジ</t>
    </rPh>
    <rPh sb="3" eb="4">
      <t>ハツ</t>
    </rPh>
    <rPh sb="8" eb="9">
      <t>ダイ</t>
    </rPh>
    <rPh sb="10" eb="11">
      <t>ゴウ</t>
    </rPh>
    <rPh sb="12" eb="14">
      <t>ヘイセイ</t>
    </rPh>
    <rPh sb="16" eb="17">
      <t>ネン</t>
    </rPh>
    <rPh sb="18" eb="19">
      <t>ガツ</t>
    </rPh>
    <rPh sb="21" eb="22">
      <t>ニチ</t>
    </rPh>
    <rPh sb="26" eb="27">
      <t>サダ</t>
    </rPh>
    <rPh sb="31" eb="33">
      <t>イゴ</t>
    </rPh>
    <rPh sb="33" eb="35">
      <t>テキギ</t>
    </rPh>
    <rPh sb="35" eb="37">
      <t>カイセイ</t>
    </rPh>
    <rPh sb="43" eb="45">
      <t>ホウカ</t>
    </rPh>
    <rPh sb="46" eb="47">
      <t>ゴ</t>
    </rPh>
    <rPh sb="47" eb="49">
      <t>ジドウ</t>
    </rPh>
    <rPh sb="49" eb="51">
      <t>ケンゼン</t>
    </rPh>
    <rPh sb="51" eb="53">
      <t>イクセイ</t>
    </rPh>
    <rPh sb="53" eb="55">
      <t>ジギョウ</t>
    </rPh>
    <rPh sb="55" eb="57">
      <t>ジッシ</t>
    </rPh>
    <rPh sb="57" eb="59">
      <t>ヨウコウ</t>
    </rPh>
    <rPh sb="61" eb="62">
      <t>フ</t>
    </rPh>
    <rPh sb="64" eb="66">
      <t>シエン</t>
    </rPh>
    <rPh sb="66" eb="67">
      <t>イン</t>
    </rPh>
    <rPh sb="67" eb="68">
      <t>ゴト</t>
    </rPh>
    <rPh sb="69" eb="71">
      <t>クブン</t>
    </rPh>
    <rPh sb="72" eb="74">
      <t>セイリ</t>
    </rPh>
    <phoneticPr fontId="7"/>
  </si>
  <si>
    <t>対象支援員名
（対象者全員）</t>
    <rPh sb="0" eb="2">
      <t>タイショウ</t>
    </rPh>
    <rPh sb="2" eb="4">
      <t>シエン</t>
    </rPh>
    <rPh sb="4" eb="5">
      <t>イン</t>
    </rPh>
    <rPh sb="5" eb="6">
      <t>メイ</t>
    </rPh>
    <rPh sb="8" eb="11">
      <t>タイショウシャ</t>
    </rPh>
    <rPh sb="11" eb="13">
      <t>ゼンイン</t>
    </rPh>
    <phoneticPr fontId="7"/>
  </si>
  <si>
    <t>対象経費の支出額（ａ）</t>
    <rPh sb="0" eb="2">
      <t>タイショウ</t>
    </rPh>
    <rPh sb="2" eb="4">
      <t>ケイヒ</t>
    </rPh>
    <rPh sb="5" eb="7">
      <t>シシュツ</t>
    </rPh>
    <rPh sb="7" eb="8">
      <t>ガク</t>
    </rPh>
    <phoneticPr fontId="7"/>
  </si>
  <si>
    <t>補助基準額（ｂ）</t>
    <rPh sb="0" eb="2">
      <t>ホジョ</t>
    </rPh>
    <rPh sb="2" eb="4">
      <t>キジュン</t>
    </rPh>
    <rPh sb="4" eb="5">
      <t>ガク</t>
    </rPh>
    <phoneticPr fontId="7"/>
  </si>
  <si>
    <r>
      <t>補助額</t>
    </r>
    <r>
      <rPr>
        <sz val="9"/>
        <color theme="1"/>
        <rFont val="游ゴシック"/>
        <family val="3"/>
        <charset val="128"/>
        <scheme val="minor"/>
      </rPr>
      <t>（ (a)と(ｂ)の低い額）</t>
    </r>
    <rPh sb="0" eb="2">
      <t>ホジョ</t>
    </rPh>
    <rPh sb="2" eb="3">
      <t>ガク</t>
    </rPh>
    <rPh sb="13" eb="14">
      <t>ヒク</t>
    </rPh>
    <rPh sb="15" eb="16">
      <t>ガク</t>
    </rPh>
    <phoneticPr fontId="7"/>
  </si>
  <si>
    <t>対象経費
（改善額）</t>
    <rPh sb="0" eb="2">
      <t>タイショウ</t>
    </rPh>
    <rPh sb="2" eb="4">
      <t>ケイヒ</t>
    </rPh>
    <rPh sb="6" eb="8">
      <t>カイゼン</t>
    </rPh>
    <rPh sb="8" eb="9">
      <t>ガク</t>
    </rPh>
    <phoneticPr fontId="7"/>
  </si>
  <si>
    <t>合　計</t>
    <rPh sb="0" eb="1">
      <t>ゴウ</t>
    </rPh>
    <rPh sb="2" eb="3">
      <t>ケイ</t>
    </rPh>
    <phoneticPr fontId="7"/>
  </si>
  <si>
    <t>対象経費の合計</t>
    <rPh sb="0" eb="2">
      <t>タイショウ</t>
    </rPh>
    <rPh sb="2" eb="4">
      <t>ケイヒ</t>
    </rPh>
    <rPh sb="5" eb="7">
      <t>ゴウケイ</t>
    </rPh>
    <phoneticPr fontId="7"/>
  </si>
  <si>
    <t>№</t>
    <phoneticPr fontId="7"/>
  </si>
  <si>
    <t>在籍月数
(4月～3月)</t>
    <rPh sb="0" eb="2">
      <t>ザイセキ</t>
    </rPh>
    <rPh sb="2" eb="4">
      <t>ツキスウ</t>
    </rPh>
    <rPh sb="7" eb="8">
      <t>ガツ</t>
    </rPh>
    <rPh sb="10" eb="11">
      <t>ガツ</t>
    </rPh>
    <phoneticPr fontId="7"/>
  </si>
  <si>
    <t>基準額合計
(上限 919,000円)</t>
    <rPh sb="7" eb="9">
      <t>ジョウゲン</t>
    </rPh>
    <phoneticPr fontId="7"/>
  </si>
  <si>
    <t>放課後児童支援員現任研修</t>
    <rPh sb="8" eb="10">
      <t>ゲンニン</t>
    </rPh>
    <phoneticPr fontId="7"/>
  </si>
  <si>
    <t>受講年月</t>
    <phoneticPr fontId="7"/>
  </si>
  <si>
    <t>年　　　　　　月</t>
    <phoneticPr fontId="7"/>
  </si>
  <si>
    <t>児童クラブ名</t>
    <rPh sb="0" eb="2">
      <t>ジドウ</t>
    </rPh>
    <rPh sb="5" eb="6">
      <t>メイ</t>
    </rPh>
    <phoneticPr fontId="7"/>
  </si>
  <si>
    <t>給与</t>
    <phoneticPr fontId="7"/>
  </si>
  <si>
    <t>円/月</t>
  </si>
  <si>
    <t>円/時</t>
    <phoneticPr fontId="7"/>
  </si>
  <si>
    <t>手当</t>
    <phoneticPr fontId="7"/>
  </si>
  <si>
    <t>賞与</t>
    <phoneticPr fontId="7"/>
  </si>
  <si>
    <t>円</t>
    <rPh sb="0" eb="1">
      <t>エン</t>
    </rPh>
    <phoneticPr fontId="7"/>
  </si>
  <si>
    <t>処遇
改善額
総額
(対象経費）</t>
    <rPh sb="7" eb="9">
      <t>ソウガク</t>
    </rPh>
    <rPh sb="11" eb="13">
      <t>タイショウ</t>
    </rPh>
    <rPh sb="13" eb="15">
      <t>ケイヒ</t>
    </rPh>
    <phoneticPr fontId="7"/>
  </si>
  <si>
    <t>対象職員については、職員個表を添付ください。</t>
    <rPh sb="0" eb="2">
      <t>タイショウ</t>
    </rPh>
    <rPh sb="2" eb="4">
      <t>ショクイン</t>
    </rPh>
    <rPh sb="10" eb="12">
      <t>ショクイン</t>
    </rPh>
    <rPh sb="12" eb="14">
      <t>コヒョウ</t>
    </rPh>
    <rPh sb="15" eb="17">
      <t>テンプ</t>
    </rPh>
    <phoneticPr fontId="7"/>
  </si>
  <si>
    <t>■氏名・役職（№　１　　）</t>
    <phoneticPr fontId="7"/>
  </si>
  <si>
    <t>水色部分は、
②基準額積算表を入力すると反映されます。</t>
    <rPh sb="0" eb="2">
      <t>ミズイロ</t>
    </rPh>
    <rPh sb="2" eb="4">
      <t>ブブン</t>
    </rPh>
    <rPh sb="8" eb="10">
      <t>キジュン</t>
    </rPh>
    <rPh sb="10" eb="11">
      <t>ガク</t>
    </rPh>
    <rPh sb="11" eb="13">
      <t>セキサン</t>
    </rPh>
    <rPh sb="13" eb="14">
      <t>ヒョウ</t>
    </rPh>
    <rPh sb="15" eb="17">
      <t>ニュウリョク</t>
    </rPh>
    <rPh sb="20" eb="22">
      <t>ハンエイ</t>
    </rPh>
    <phoneticPr fontId="7"/>
  </si>
  <si>
    <t>水色部分は、
「区分」と「在籍月数」
を入力すると反映されます。</t>
    <rPh sb="0" eb="2">
      <t>ミズイロ</t>
    </rPh>
    <rPh sb="2" eb="4">
      <t>ブブン</t>
    </rPh>
    <rPh sb="8" eb="10">
      <t>クブン</t>
    </rPh>
    <rPh sb="13" eb="15">
      <t>ザイセキ</t>
    </rPh>
    <rPh sb="15" eb="17">
      <t>ツキスウ</t>
    </rPh>
    <rPh sb="20" eb="22">
      <t>ニュウリョク</t>
    </rPh>
    <rPh sb="25" eb="27">
      <t>ハンエイ</t>
    </rPh>
    <phoneticPr fontId="7"/>
  </si>
  <si>
    <t>平成２８年度</t>
    <phoneticPr fontId="7"/>
  </si>
  <si>
    <t>令和５年度</t>
  </si>
  <si>
    <t>H28→R0５処遇改善内容</t>
  </si>
  <si>
    <t>140,000円／月</t>
  </si>
  <si>
    <t>社会保険</t>
  </si>
  <si>
    <t>145,000円／月</t>
  </si>
  <si>
    <t>賞与　30,000円×２月</t>
  </si>
  <si>
    <t>役職手当　10,000円/月</t>
  </si>
  <si>
    <t>給与　 5,000円/月</t>
  </si>
  <si>
    <t>　　　　　　円/時</t>
  </si>
  <si>
    <t>手当　10,000円/月</t>
  </si>
  <si>
    <t>賞与　60,000円</t>
  </si>
  <si>
    <t>記入例</t>
    <rPh sb="0" eb="2">
      <t>キニュウ</t>
    </rPh>
    <rPh sb="2" eb="3">
      <t>レイ</t>
    </rPh>
    <phoneticPr fontId="7"/>
  </si>
  <si>
    <t>月給　　　　5,000円×12ヶ月
役職手当 　10,000円×12ヶ月
賞与　　 　60,000円（7月・12月）</t>
    <phoneticPr fontId="7"/>
  </si>
  <si>
    <t>２４０，０００円</t>
    <phoneticPr fontId="7"/>
  </si>
  <si>
    <t>処遇
改善額
総額
(対象経費）</t>
    <phoneticPr fontId="7"/>
  </si>
  <si>
    <t>例１【月給】</t>
    <rPh sb="0" eb="1">
      <t>レイ</t>
    </rPh>
    <rPh sb="3" eb="5">
      <t>ゲッキュウ</t>
    </rPh>
    <phoneticPr fontId="7"/>
  </si>
  <si>
    <t>例２【時給】</t>
    <rPh sb="0" eb="1">
      <t>レイ</t>
    </rPh>
    <rPh sb="3" eb="5">
      <t>ジキュウ</t>
    </rPh>
    <phoneticPr fontId="7"/>
  </si>
  <si>
    <t>時給　1,000円</t>
    <rPh sb="0" eb="2">
      <t>ジキュウ</t>
    </rPh>
    <rPh sb="8" eb="9">
      <t>エン</t>
    </rPh>
    <phoneticPr fontId="7"/>
  </si>
  <si>
    <t xml:space="preserve">時給1,100
賞与　30,000円×1月
役職手当
社会保険
</t>
    <phoneticPr fontId="7"/>
  </si>
  <si>
    <t xml:space="preserve">給与　 　100円/時
賞与　30,000円×1ヶ月
</t>
    <phoneticPr fontId="7"/>
  </si>
  <si>
    <t>勤務見込時間　1,240時間
＠100円×1,240＝124,000円
賞与　　　　　　　30,000円</t>
    <phoneticPr fontId="7"/>
  </si>
  <si>
    <t>154,000円</t>
    <phoneticPr fontId="7"/>
  </si>
  <si>
    <t>個票は、№１～№５まであります。
対象者が5名を超える場合は、シートをコピーして使用してください。</t>
    <rPh sb="0" eb="2">
      <t>コヒョウ</t>
    </rPh>
    <rPh sb="17" eb="19">
      <t>タイショウ</t>
    </rPh>
    <rPh sb="19" eb="20">
      <t>シャ</t>
    </rPh>
    <rPh sb="22" eb="23">
      <t>メイ</t>
    </rPh>
    <rPh sb="24" eb="25">
      <t>コ</t>
    </rPh>
    <rPh sb="27" eb="29">
      <t>バアイ</t>
    </rPh>
    <rPh sb="40" eb="42">
      <t>シヨウ</t>
    </rPh>
    <phoneticPr fontId="7"/>
  </si>
  <si>
    <t>令和５年度改善額</t>
    <rPh sb="5" eb="7">
      <t>カイゼン</t>
    </rPh>
    <rPh sb="7" eb="8">
      <t>ガク</t>
    </rPh>
    <phoneticPr fontId="7"/>
  </si>
  <si>
    <t>研修等
受講年月</t>
    <rPh sb="0" eb="2">
      <t>ケンシュウ</t>
    </rPh>
    <rPh sb="2" eb="3">
      <t>トウ</t>
    </rPh>
    <rPh sb="4" eb="6">
      <t>ジュコウ</t>
    </rPh>
    <rPh sb="6" eb="8">
      <t>ネンゲツ</t>
    </rPh>
    <phoneticPr fontId="7"/>
  </si>
  <si>
    <t>基準額積算表（令和５年分）</t>
    <rPh sb="0" eb="2">
      <t>キジュン</t>
    </rPh>
    <rPh sb="2" eb="3">
      <t>ガク</t>
    </rPh>
    <rPh sb="3" eb="5">
      <t>セキサン</t>
    </rPh>
    <rPh sb="5" eb="6">
      <t>ヒョウ</t>
    </rPh>
    <rPh sb="7" eb="9">
      <t>レイワ</t>
    </rPh>
    <rPh sb="10" eb="12">
      <t>ネンブン</t>
    </rPh>
    <phoneticPr fontId="7"/>
  </si>
  <si>
    <t>※②基準額積算表の「対象経費（改善額）」と一致させる。</t>
    <rPh sb="21" eb="23">
      <t>イッチ</t>
    </rPh>
    <phoneticPr fontId="7"/>
  </si>
  <si>
    <t>キャリアアップ処遇改善事業報告書</t>
    <rPh sb="7" eb="9">
      <t>ショグウ</t>
    </rPh>
    <rPh sb="9" eb="11">
      <t>カイゼン</t>
    </rPh>
    <rPh sb="11" eb="13">
      <t>ジギョウ</t>
    </rPh>
    <rPh sb="13" eb="16">
      <t>ホウコクショ</t>
    </rPh>
    <phoneticPr fontId="7"/>
  </si>
  <si>
    <r>
      <t>区分Ⅲ…</t>
    </r>
    <r>
      <rPr>
        <sz val="11"/>
        <color rgb="FFFF0000"/>
        <rFont val="游ゴシック"/>
        <family val="3"/>
        <charset val="128"/>
        <scheme val="minor"/>
      </rPr>
      <t>区分Ⅱの条件を満たす</t>
    </r>
    <r>
      <rPr>
        <sz val="11"/>
        <color theme="1"/>
        <rFont val="游ゴシック"/>
        <family val="2"/>
        <charset val="128"/>
        <scheme val="minor"/>
      </rPr>
      <t>概ね経験年数10年以上の放課後児童支援員で事業所長
　　　　　　（マネジメント）的立場にある者</t>
    </r>
    <phoneticPr fontId="7"/>
  </si>
  <si>
    <t>■氏名・役職（№　2　）</t>
    <phoneticPr fontId="7"/>
  </si>
  <si>
    <t>■氏名・役職（№　3　　）</t>
    <phoneticPr fontId="7"/>
  </si>
  <si>
    <t>■氏名・役職（№　4　）</t>
    <phoneticPr fontId="7"/>
  </si>
  <si>
    <t>■氏名・役職（№　5　　）</t>
    <phoneticPr fontId="7"/>
  </si>
  <si>
    <t>令和5年度　放課後児童健全育成事業　基準額(上限額）</t>
    <rPh sb="0" eb="2">
      <t>レイワ</t>
    </rPh>
    <rPh sb="3" eb="5">
      <t>ネンド</t>
    </rPh>
    <rPh sb="6" eb="9">
      <t>ホウカゴ</t>
    </rPh>
    <rPh sb="9" eb="11">
      <t>ジドウ</t>
    </rPh>
    <rPh sb="11" eb="13">
      <t>ケンゼン</t>
    </rPh>
    <rPh sb="13" eb="15">
      <t>イクセイ</t>
    </rPh>
    <rPh sb="15" eb="17">
      <t>ジギョウ</t>
    </rPh>
    <rPh sb="18" eb="20">
      <t>キジュン</t>
    </rPh>
    <rPh sb="20" eb="21">
      <t>ガク</t>
    </rPh>
    <rPh sb="22" eb="24">
      <t>ジョウゲン</t>
    </rPh>
    <rPh sb="24" eb="25">
      <t>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</si>
</sst>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カ月&quot;"/>
    <numFmt numFmtId="177" formatCode="#,###,###&quot;円&quot;"/>
  </numFmts>
  <fonts count="34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HGｺﾞｼｯｸM"/>
      <family val="3"/>
      <charset val="128"/>
    </font>
    <font>
      <b/>
      <u/>
      <sz val="10.5"/>
      <color theme="1"/>
      <name val="HGｺﾞｼｯｸM"/>
      <family val="3"/>
      <charset val="128"/>
    </font>
    <font>
      <u/>
      <sz val="10.5"/>
      <color theme="1"/>
      <name val="HGｺﾞｼｯｸM"/>
      <family val="3"/>
      <charset val="128"/>
    </font>
    <font>
      <sz val="7.5"/>
      <color theme="1"/>
      <name val="HGｺﾞｼｯｸM"/>
      <family val="3"/>
      <charset val="128"/>
    </font>
    <font>
      <b/>
      <sz val="8.5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HGｺﾞｼｯｸM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scheme val="minor"/>
    </font>
    <font>
      <b/>
      <u/>
      <sz val="10.5"/>
      <name val="HG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/>
    <xf numFmtId="0" fontId="15" fillId="0" borderId="0"/>
    <xf numFmtId="38" fontId="15" fillId="0" borderId="0" applyFon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3" fontId="14" fillId="2" borderId="12" xfId="2" applyNumberFormat="1" applyFont="1" applyFill="1" applyBorder="1" applyAlignment="1">
      <alignment horizontal="center" vertical="center" wrapText="1"/>
    </xf>
    <xf numFmtId="3" fontId="14" fillId="2" borderId="4" xfId="2" applyNumberFormat="1" applyFont="1" applyFill="1" applyBorder="1" applyAlignment="1">
      <alignment horizontal="center" vertical="center" wrapText="1"/>
    </xf>
    <xf numFmtId="3" fontId="14" fillId="2" borderId="5" xfId="2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15" fillId="0" borderId="0" xfId="3" applyAlignment="1">
      <alignment vertical="center"/>
    </xf>
    <xf numFmtId="0" fontId="18" fillId="0" borderId="1" xfId="3" applyFont="1" applyBorder="1" applyAlignment="1" applyProtection="1">
      <alignment horizontal="center" vertical="center"/>
    </xf>
    <xf numFmtId="0" fontId="18" fillId="0" borderId="13" xfId="3" applyFont="1" applyBorder="1" applyAlignment="1" applyProtection="1">
      <alignment vertical="center"/>
    </xf>
    <xf numFmtId="0" fontId="19" fillId="0" borderId="6" xfId="3" applyFont="1" applyBorder="1" applyAlignment="1" applyProtection="1">
      <alignment vertical="center" shrinkToFit="1"/>
    </xf>
    <xf numFmtId="0" fontId="19" fillId="0" borderId="11" xfId="3" applyFont="1" applyBorder="1" applyAlignment="1" applyProtection="1">
      <alignment vertical="center" shrinkToFit="1"/>
    </xf>
    <xf numFmtId="0" fontId="19" fillId="0" borderId="11" xfId="3" applyFont="1" applyBorder="1" applyAlignment="1" applyProtection="1">
      <alignment horizontal="center" vertical="center" shrinkToFit="1"/>
    </xf>
    <xf numFmtId="0" fontId="15" fillId="0" borderId="14" xfId="3" applyFont="1" applyBorder="1" applyAlignment="1" applyProtection="1">
      <alignment vertical="center"/>
    </xf>
    <xf numFmtId="38" fontId="20" fillId="0" borderId="3" xfId="4" applyFont="1" applyBorder="1" applyAlignment="1" applyProtection="1">
      <alignment horizontal="right" vertical="center" shrinkToFit="1"/>
    </xf>
    <xf numFmtId="0" fontId="20" fillId="0" borderId="0" xfId="3" applyFont="1" applyBorder="1" applyAlignment="1" applyProtection="1">
      <alignment horizontal="center" vertical="center" shrinkToFit="1"/>
    </xf>
    <xf numFmtId="0" fontId="20" fillId="0" borderId="0" xfId="3" applyFont="1" applyBorder="1" applyAlignment="1" applyProtection="1">
      <alignment horizontal="right" vertical="center" shrinkToFit="1"/>
    </xf>
    <xf numFmtId="0" fontId="20" fillId="0" borderId="0" xfId="3" applyFont="1" applyBorder="1" applyAlignment="1" applyProtection="1">
      <alignment vertical="center" shrinkToFit="1"/>
    </xf>
    <xf numFmtId="0" fontId="20" fillId="0" borderId="0" xfId="3" applyFont="1" applyBorder="1" applyAlignment="1" applyProtection="1">
      <alignment horizontal="left" vertical="center" shrinkToFit="1"/>
    </xf>
    <xf numFmtId="38" fontId="20" fillId="0" borderId="0" xfId="4" applyFont="1" applyBorder="1" applyAlignment="1" applyProtection="1">
      <alignment vertical="center" shrinkToFit="1"/>
    </xf>
    <xf numFmtId="0" fontId="15" fillId="0" borderId="2" xfId="3" applyBorder="1" applyAlignment="1" applyProtection="1">
      <alignment horizontal="left" vertical="center" shrinkToFit="1"/>
    </xf>
    <xf numFmtId="0" fontId="21" fillId="0" borderId="14" xfId="3" applyFont="1" applyBorder="1" applyAlignment="1" applyProtection="1">
      <alignment vertical="center"/>
    </xf>
    <xf numFmtId="0" fontId="19" fillId="0" borderId="3" xfId="3" applyFont="1" applyBorder="1" applyAlignment="1" applyProtection="1">
      <alignment vertical="center" shrinkToFit="1"/>
    </xf>
    <xf numFmtId="0" fontId="19" fillId="0" borderId="0" xfId="3" applyFont="1" applyBorder="1" applyAlignment="1" applyProtection="1">
      <alignment vertical="center" shrinkToFit="1"/>
    </xf>
    <xf numFmtId="0" fontId="19" fillId="0" borderId="0" xfId="3" applyFont="1" applyBorder="1" applyAlignment="1" applyProtection="1">
      <alignment horizontal="center" vertical="center" shrinkToFit="1"/>
    </xf>
    <xf numFmtId="3" fontId="20" fillId="0" borderId="3" xfId="3" applyNumberFormat="1" applyFont="1" applyBorder="1" applyAlignment="1" applyProtection="1">
      <alignment horizontal="right" vertical="center" shrinkToFit="1"/>
    </xf>
    <xf numFmtId="38" fontId="20" fillId="0" borderId="3" xfId="4" applyFont="1" applyBorder="1" applyAlignment="1" applyProtection="1">
      <alignment vertical="center"/>
    </xf>
    <xf numFmtId="38" fontId="20" fillId="0" borderId="0" xfId="4" applyFont="1" applyBorder="1" applyAlignment="1" applyProtection="1">
      <alignment vertical="center"/>
    </xf>
    <xf numFmtId="0" fontId="15" fillId="0" borderId="2" xfId="3" applyBorder="1" applyAlignment="1" applyProtection="1">
      <alignment horizontal="left" vertical="center"/>
    </xf>
    <xf numFmtId="38" fontId="20" fillId="0" borderId="3" xfId="4" applyFont="1" applyBorder="1" applyAlignment="1" applyProtection="1">
      <alignment horizontal="right" vertical="center"/>
    </xf>
    <xf numFmtId="38" fontId="20" fillId="0" borderId="8" xfId="4" applyFont="1" applyBorder="1" applyAlignment="1" applyProtection="1">
      <alignment vertical="center"/>
    </xf>
    <xf numFmtId="38" fontId="20" fillId="0" borderId="10" xfId="4" applyFont="1" applyBorder="1" applyAlignment="1" applyProtection="1">
      <alignment vertical="center"/>
    </xf>
    <xf numFmtId="38" fontId="20" fillId="0" borderId="11" xfId="4" applyFont="1" applyBorder="1" applyAlignment="1" applyProtection="1"/>
    <xf numFmtId="0" fontId="21" fillId="0" borderId="15" xfId="3" applyFont="1" applyBorder="1" applyAlignment="1" applyProtection="1">
      <alignment vertical="center"/>
    </xf>
    <xf numFmtId="38" fontId="20" fillId="0" borderId="10" xfId="4" applyFont="1" applyBorder="1" applyAlignment="1" applyProtection="1"/>
    <xf numFmtId="0" fontId="18" fillId="0" borderId="1" xfId="3" applyFont="1" applyBorder="1" applyAlignment="1" applyProtection="1">
      <alignment vertical="center"/>
    </xf>
    <xf numFmtId="38" fontId="20" fillId="0" borderId="4" xfId="4" applyFont="1" applyBorder="1" applyAlignment="1" applyProtection="1">
      <alignment vertical="center"/>
    </xf>
    <xf numFmtId="38" fontId="20" fillId="0" borderId="12" xfId="4" applyFont="1" applyBorder="1" applyAlignment="1" applyProtection="1">
      <alignment vertical="center"/>
    </xf>
    <xf numFmtId="0" fontId="15" fillId="0" borderId="5" xfId="3" applyBorder="1" applyAlignment="1" applyProtection="1">
      <alignment horizontal="left" vertical="center"/>
    </xf>
    <xf numFmtId="38" fontId="0" fillId="0" borderId="0" xfId="4" applyFont="1" applyAlignment="1">
      <alignment vertical="center"/>
    </xf>
    <xf numFmtId="0" fontId="15" fillId="0" borderId="9" xfId="3" applyBorder="1" applyAlignment="1" applyProtection="1">
      <alignment horizontal="left" vertical="center"/>
    </xf>
    <xf numFmtId="38" fontId="20" fillId="0" borderId="6" xfId="4" applyFont="1" applyBorder="1" applyAlignment="1" applyProtection="1">
      <alignment vertical="center"/>
    </xf>
    <xf numFmtId="38" fontId="20" fillId="0" borderId="11" xfId="4" applyFont="1" applyBorder="1" applyAlignment="1" applyProtection="1">
      <alignment vertical="center"/>
    </xf>
    <xf numFmtId="38" fontId="0" fillId="0" borderId="0" xfId="4" applyFont="1" applyBorder="1" applyAlignment="1" applyProtection="1">
      <alignment horizontal="center" vertical="center"/>
    </xf>
    <xf numFmtId="38" fontId="9" fillId="0" borderId="0" xfId="4" applyFont="1" applyBorder="1" applyAlignment="1" applyProtection="1">
      <alignment vertical="center"/>
    </xf>
    <xf numFmtId="0" fontId="15" fillId="0" borderId="2" xfId="3" applyBorder="1" applyAlignment="1" applyProtection="1">
      <alignment vertical="center"/>
    </xf>
    <xf numFmtId="3" fontId="15" fillId="0" borderId="0" xfId="3" applyNumberFormat="1" applyFont="1" applyBorder="1" applyAlignment="1" applyProtection="1">
      <alignment horizontal="center" vertical="center"/>
    </xf>
    <xf numFmtId="3" fontId="15" fillId="0" borderId="0" xfId="3" applyNumberFormat="1" applyFont="1" applyBorder="1" applyAlignment="1" applyProtection="1">
      <alignment vertical="center"/>
    </xf>
    <xf numFmtId="38" fontId="9" fillId="0" borderId="0" xfId="4" applyFont="1" applyBorder="1" applyAlignment="1" applyProtection="1">
      <alignment horizontal="center" vertical="center"/>
    </xf>
    <xf numFmtId="38" fontId="9" fillId="0" borderId="10" xfId="4" applyFont="1" applyBorder="1" applyAlignment="1" applyProtection="1">
      <alignment vertical="center"/>
    </xf>
    <xf numFmtId="0" fontId="15" fillId="0" borderId="9" xfId="3" applyBorder="1" applyAlignment="1" applyProtection="1">
      <alignment vertical="center"/>
    </xf>
    <xf numFmtId="0" fontId="15" fillId="0" borderId="0" xfId="3" applyBorder="1" applyAlignment="1">
      <alignment vertical="center"/>
    </xf>
    <xf numFmtId="0" fontId="15" fillId="0" borderId="4" xfId="3" applyFont="1" applyFill="1" applyBorder="1" applyAlignment="1" applyProtection="1">
      <alignment vertical="center"/>
    </xf>
    <xf numFmtId="0" fontId="20" fillId="0" borderId="5" xfId="3" applyFont="1" applyFill="1" applyBorder="1" applyAlignment="1" applyProtection="1">
      <alignment vertical="center"/>
    </xf>
    <xf numFmtId="0" fontId="15" fillId="0" borderId="0" xfId="3" applyAlignment="1">
      <alignment horizontal="right" vertical="center"/>
    </xf>
    <xf numFmtId="0" fontId="15" fillId="0" borderId="0" xfId="3" applyAlignment="1">
      <alignment horizontal="center" vertical="center"/>
    </xf>
    <xf numFmtId="0" fontId="15" fillId="0" borderId="0" xfId="3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ill="1" applyBorder="1" applyAlignment="1" applyProtection="1">
      <alignment horizontal="center" vertical="center"/>
      <protection locked="0"/>
    </xf>
    <xf numFmtId="176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76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4" borderId="13" xfId="0" applyFill="1" applyBorder="1" applyAlignment="1" applyProtection="1">
      <alignment horizontal="center" vertical="center"/>
      <protection locked="0"/>
    </xf>
    <xf numFmtId="176" fontId="0" fillId="4" borderId="13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indent="1"/>
    </xf>
    <xf numFmtId="0" fontId="0" fillId="3" borderId="16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77" fontId="0" fillId="5" borderId="37" xfId="1" applyNumberFormat="1" applyFont="1" applyFill="1" applyBorder="1" applyAlignment="1">
      <alignment horizontal="right" vertical="center" indent="1"/>
    </xf>
    <xf numFmtId="177" fontId="0" fillId="5" borderId="38" xfId="1" applyNumberFormat="1" applyFont="1" applyFill="1" applyBorder="1" applyAlignment="1">
      <alignment horizontal="right" vertical="center" indent="1"/>
    </xf>
    <xf numFmtId="177" fontId="0" fillId="5" borderId="39" xfId="1" applyNumberFormat="1" applyFont="1" applyFill="1" applyBorder="1" applyAlignment="1">
      <alignment horizontal="right" vertical="center" indent="1"/>
    </xf>
    <xf numFmtId="177" fontId="0" fillId="5" borderId="40" xfId="1" applyNumberFormat="1" applyFont="1" applyFill="1" applyBorder="1" applyAlignment="1">
      <alignment horizontal="right" vertical="center" indent="1"/>
    </xf>
    <xf numFmtId="177" fontId="22" fillId="5" borderId="43" xfId="0" applyNumberFormat="1" applyFont="1" applyFill="1" applyBorder="1" applyAlignment="1">
      <alignment horizontal="right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 indent="1"/>
      <protection locked="0"/>
    </xf>
    <xf numFmtId="0" fontId="0" fillId="4" borderId="5" xfId="0" applyFill="1" applyBorder="1" applyAlignment="1" applyProtection="1">
      <alignment horizontal="left" vertical="center" indent="1"/>
      <protection locked="0"/>
    </xf>
    <xf numFmtId="0" fontId="0" fillId="4" borderId="7" xfId="0" applyFill="1" applyBorder="1" applyAlignment="1" applyProtection="1">
      <alignment horizontal="left" vertical="center" indent="1"/>
      <protection locked="0"/>
    </xf>
    <xf numFmtId="0" fontId="0" fillId="4" borderId="45" xfId="0" applyFill="1" applyBorder="1" applyAlignment="1" applyProtection="1">
      <alignment horizontal="left" vertical="center" indent="1"/>
      <protection locked="0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177" fontId="0" fillId="6" borderId="32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3" fontId="14" fillId="2" borderId="35" xfId="2" applyNumberFormat="1" applyFont="1" applyFill="1" applyBorder="1" applyAlignment="1">
      <alignment horizontal="center" vertical="center" wrapText="1"/>
    </xf>
    <xf numFmtId="0" fontId="29" fillId="0" borderId="0" xfId="3" applyFont="1"/>
    <xf numFmtId="0" fontId="13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8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top" wrapText="1"/>
    </xf>
    <xf numFmtId="0" fontId="31" fillId="0" borderId="14" xfId="0" applyFont="1" applyBorder="1">
      <alignment vertical="center"/>
    </xf>
    <xf numFmtId="0" fontId="0" fillId="0" borderId="15" xfId="0" applyBorder="1">
      <alignment vertical="center"/>
    </xf>
    <xf numFmtId="0" fontId="1" fillId="0" borderId="1" xfId="0" applyFont="1" applyBorder="1" applyAlignment="1">
      <alignment horizontal="justify" vertical="center" wrapText="1"/>
    </xf>
    <xf numFmtId="0" fontId="26" fillId="0" borderId="0" xfId="0" applyFont="1">
      <alignment vertical="center"/>
    </xf>
    <xf numFmtId="0" fontId="8" fillId="0" borderId="3" xfId="0" applyFont="1" applyBorder="1" applyAlignment="1">
      <alignment horizontal="justify" vertical="center" wrapText="1"/>
    </xf>
    <xf numFmtId="0" fontId="31" fillId="0" borderId="3" xfId="0" applyFont="1" applyBorder="1" applyAlignment="1">
      <alignment vertical="top" wrapText="1"/>
    </xf>
    <xf numFmtId="0" fontId="31" fillId="0" borderId="3" xfId="0" applyFont="1" applyBorder="1">
      <alignment vertical="center"/>
    </xf>
    <xf numFmtId="0" fontId="0" fillId="0" borderId="8" xfId="0" applyBorder="1">
      <alignment vertical="center"/>
    </xf>
    <xf numFmtId="0" fontId="8" fillId="0" borderId="2" xfId="0" applyFont="1" applyBorder="1" applyAlignment="1">
      <alignment horizontal="justify" vertical="center" wrapText="1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38" fontId="0" fillId="4" borderId="41" xfId="1" applyFont="1" applyFill="1" applyBorder="1" applyAlignment="1" applyProtection="1">
      <alignment horizontal="center" vertical="center"/>
      <protection locked="0"/>
    </xf>
    <xf numFmtId="3" fontId="20" fillId="2" borderId="53" xfId="2" applyNumberFormat="1" applyFont="1" applyFill="1" applyBorder="1" applyAlignment="1">
      <alignment horizontal="center" vertical="center" wrapText="1"/>
    </xf>
    <xf numFmtId="3" fontId="20" fillId="2" borderId="54" xfId="2" applyNumberFormat="1" applyFont="1" applyFill="1" applyBorder="1" applyAlignment="1">
      <alignment horizontal="center" vertical="center" wrapText="1"/>
    </xf>
    <xf numFmtId="3" fontId="20" fillId="2" borderId="55" xfId="2" applyNumberFormat="1" applyFont="1" applyFill="1" applyBorder="1" applyAlignment="1">
      <alignment horizontal="center" vertical="center" wrapText="1"/>
    </xf>
    <xf numFmtId="3" fontId="20" fillId="2" borderId="28" xfId="2" applyNumberFormat="1" applyFont="1" applyFill="1" applyBorder="1" applyAlignment="1">
      <alignment horizontal="center" vertical="center" wrapText="1"/>
    </xf>
    <xf numFmtId="3" fontId="20" fillId="2" borderId="29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3" fontId="20" fillId="2" borderId="19" xfId="2" applyNumberFormat="1" applyFont="1" applyFill="1" applyBorder="1" applyAlignment="1">
      <alignment horizontal="center" vertical="center" wrapText="1"/>
    </xf>
    <xf numFmtId="3" fontId="20" fillId="2" borderId="35" xfId="2" applyNumberFormat="1" applyFont="1" applyFill="1" applyBorder="1" applyAlignment="1">
      <alignment horizontal="center" vertical="center" wrapText="1"/>
    </xf>
    <xf numFmtId="3" fontId="20" fillId="2" borderId="12" xfId="2" applyNumberFormat="1" applyFont="1" applyFill="1" applyBorder="1" applyAlignment="1">
      <alignment horizontal="center" vertical="center" wrapText="1"/>
    </xf>
    <xf numFmtId="3" fontId="20" fillId="2" borderId="5" xfId="2" applyNumberFormat="1" applyFont="1" applyFill="1" applyBorder="1" applyAlignment="1">
      <alignment horizontal="center" vertical="center" wrapText="1"/>
    </xf>
    <xf numFmtId="3" fontId="20" fillId="2" borderId="6" xfId="2" applyNumberFormat="1" applyFont="1" applyFill="1" applyBorder="1" applyAlignment="1">
      <alignment horizontal="center" vertical="center" wrapText="1"/>
    </xf>
    <xf numFmtId="3" fontId="20" fillId="2" borderId="7" xfId="2" applyNumberFormat="1" applyFont="1" applyFill="1" applyBorder="1" applyAlignment="1">
      <alignment horizontal="center" vertical="center" wrapText="1"/>
    </xf>
    <xf numFmtId="3" fontId="20" fillId="2" borderId="3" xfId="2" applyNumberFormat="1" applyFont="1" applyFill="1" applyBorder="1" applyAlignment="1">
      <alignment horizontal="center" vertical="center" wrapText="1"/>
    </xf>
    <xf numFmtId="3" fontId="20" fillId="2" borderId="2" xfId="2" applyNumberFormat="1" applyFont="1" applyFill="1" applyBorder="1" applyAlignment="1">
      <alignment horizontal="center" vertical="center" wrapText="1"/>
    </xf>
    <xf numFmtId="3" fontId="20" fillId="2" borderId="56" xfId="2" applyNumberFormat="1" applyFont="1" applyFill="1" applyBorder="1" applyAlignment="1">
      <alignment horizontal="center" vertical="center" wrapText="1"/>
    </xf>
    <xf numFmtId="3" fontId="20" fillId="2" borderId="18" xfId="2" applyNumberFormat="1" applyFont="1" applyFill="1" applyBorder="1" applyAlignment="1">
      <alignment horizontal="center" vertical="center" wrapText="1"/>
    </xf>
    <xf numFmtId="3" fontId="20" fillId="2" borderId="3" xfId="2" applyNumberFormat="1" applyFont="1" applyFill="1" applyBorder="1" applyAlignment="1">
      <alignment horizontal="center" vertical="center" shrinkToFit="1"/>
    </xf>
    <xf numFmtId="3" fontId="20" fillId="2" borderId="0" xfId="2" applyNumberFormat="1" applyFont="1" applyFill="1" applyBorder="1" applyAlignment="1">
      <alignment horizontal="center" vertical="center" shrinkToFit="1"/>
    </xf>
    <xf numFmtId="3" fontId="20" fillId="2" borderId="1" xfId="2" applyNumberFormat="1" applyFont="1" applyFill="1" applyBorder="1" applyAlignment="1">
      <alignment horizontal="center" vertical="center" wrapText="1" shrinkToFit="1"/>
    </xf>
    <xf numFmtId="3" fontId="20" fillId="2" borderId="4" xfId="2" applyNumberFormat="1" applyFont="1" applyFill="1" applyBorder="1" applyAlignment="1">
      <alignment horizontal="center" vertical="center" shrinkToFit="1"/>
    </xf>
    <xf numFmtId="3" fontId="20" fillId="2" borderId="13" xfId="2" applyNumberFormat="1" applyFont="1" applyFill="1" applyBorder="1" applyAlignment="1">
      <alignment horizontal="center" vertical="center" wrapText="1" shrinkToFit="1"/>
    </xf>
    <xf numFmtId="3" fontId="20" fillId="2" borderId="6" xfId="2" applyNumberFormat="1" applyFont="1" applyFill="1" applyBorder="1" applyAlignment="1">
      <alignment horizontal="center" vertical="center" shrinkToFit="1"/>
    </xf>
    <xf numFmtId="3" fontId="20" fillId="2" borderId="13" xfId="2" applyNumberFormat="1" applyFont="1" applyFill="1" applyBorder="1" applyAlignment="1">
      <alignment horizontal="center" vertical="center" shrinkToFit="1"/>
    </xf>
    <xf numFmtId="3" fontId="20" fillId="2" borderId="12" xfId="2" applyNumberFormat="1" applyFont="1" applyFill="1" applyBorder="1" applyAlignment="1">
      <alignment horizontal="center" vertical="center" shrinkToFit="1"/>
    </xf>
    <xf numFmtId="3" fontId="20" fillId="2" borderId="5" xfId="2" applyNumberFormat="1" applyFont="1" applyFill="1" applyBorder="1" applyAlignment="1">
      <alignment horizontal="center" vertical="center" shrinkToFit="1"/>
    </xf>
    <xf numFmtId="3" fontId="13" fillId="2" borderId="34" xfId="2" applyNumberFormat="1" applyFont="1" applyFill="1" applyBorder="1" applyAlignment="1">
      <alignment horizontal="right" vertical="center" wrapText="1"/>
    </xf>
    <xf numFmtId="3" fontId="13" fillId="2" borderId="10" xfId="2" applyNumberFormat="1" applyFont="1" applyFill="1" applyBorder="1" applyAlignment="1">
      <alignment horizontal="right" vertical="center" wrapText="1"/>
    </xf>
    <xf numFmtId="3" fontId="13" fillId="2" borderId="8" xfId="2" applyNumberFormat="1" applyFont="1" applyFill="1" applyBorder="1" applyAlignment="1">
      <alignment horizontal="right" vertical="center" wrapText="1"/>
    </xf>
    <xf numFmtId="3" fontId="13" fillId="2" borderId="9" xfId="2" applyNumberFormat="1" applyFont="1" applyFill="1" applyBorder="1" applyAlignment="1">
      <alignment horizontal="right" vertical="center" wrapText="1"/>
    </xf>
    <xf numFmtId="3" fontId="13" fillId="2" borderId="8" xfId="2" applyNumberFormat="1" applyFont="1" applyFill="1" applyBorder="1" applyAlignment="1">
      <alignment horizontal="right" vertical="center" shrinkToFit="1"/>
    </xf>
    <xf numFmtId="3" fontId="13" fillId="2" borderId="9" xfId="2" applyNumberFormat="1" applyFont="1" applyFill="1" applyBorder="1" applyAlignment="1">
      <alignment horizontal="right" vertical="center" shrinkToFit="1"/>
    </xf>
    <xf numFmtId="3" fontId="13" fillId="2" borderId="10" xfId="2" applyNumberFormat="1" applyFont="1" applyFill="1" applyBorder="1" applyAlignment="1">
      <alignment horizontal="right" vertical="center" shrinkToFit="1"/>
    </xf>
    <xf numFmtId="3" fontId="13" fillId="2" borderId="37" xfId="2" applyNumberFormat="1" applyFont="1" applyFill="1" applyBorder="1" applyAlignment="1">
      <alignment horizontal="right" vertical="center" shrinkToFit="1"/>
    </xf>
    <xf numFmtId="3" fontId="13" fillId="2" borderId="4" xfId="2" applyNumberFormat="1" applyFont="1" applyFill="1" applyBorder="1" applyAlignment="1">
      <alignment horizontal="left" vertical="center" wrapText="1"/>
    </xf>
    <xf numFmtId="3" fontId="13" fillId="2" borderId="12" xfId="2" applyNumberFormat="1" applyFont="1" applyFill="1" applyBorder="1" applyAlignment="1">
      <alignment horizontal="left" vertical="center" wrapText="1"/>
    </xf>
    <xf numFmtId="3" fontId="13" fillId="2" borderId="38" xfId="2" applyNumberFormat="1" applyFont="1" applyFill="1" applyBorder="1" applyAlignment="1">
      <alignment horizontal="left" vertical="center" wrapText="1"/>
    </xf>
    <xf numFmtId="3" fontId="20" fillId="2" borderId="1" xfId="2" applyNumberFormat="1" applyFont="1" applyFill="1" applyBorder="1" applyAlignment="1">
      <alignment horizontal="center" vertical="center" shrinkToFit="1"/>
    </xf>
    <xf numFmtId="3" fontId="20" fillId="2" borderId="11" xfId="2" applyNumberFormat="1" applyFont="1" applyFill="1" applyBorder="1" applyAlignment="1">
      <alignment horizontal="center" vertical="center" shrinkToFit="1"/>
    </xf>
    <xf numFmtId="3" fontId="20" fillId="2" borderId="12" xfId="2" applyNumberFormat="1" applyFont="1" applyFill="1" applyBorder="1" applyAlignment="1">
      <alignment horizontal="center" vertical="center" wrapText="1" shrinkToFit="1"/>
    </xf>
    <xf numFmtId="3" fontId="20" fillId="2" borderId="38" xfId="2" applyNumberFormat="1" applyFont="1" applyFill="1" applyBorder="1" applyAlignment="1">
      <alignment horizontal="center" vertical="center" wrapText="1" shrinkToFit="1"/>
    </xf>
    <xf numFmtId="3" fontId="20" fillId="2" borderId="6" xfId="2" applyNumberFormat="1" applyFont="1" applyFill="1" applyBorder="1" applyAlignment="1">
      <alignment horizontal="center" vertical="center" wrapText="1" shrinkToFit="1"/>
    </xf>
    <xf numFmtId="3" fontId="20" fillId="2" borderId="11" xfId="2" applyNumberFormat="1" applyFont="1" applyFill="1" applyBorder="1" applyAlignment="1">
      <alignment horizontal="center" vertical="center" wrapText="1" shrinkToFit="1"/>
    </xf>
    <xf numFmtId="3" fontId="20" fillId="2" borderId="7" xfId="2" applyNumberFormat="1" applyFont="1" applyFill="1" applyBorder="1" applyAlignment="1">
      <alignment horizontal="center" vertical="center" wrapText="1" shrinkToFit="1"/>
    </xf>
    <xf numFmtId="3" fontId="20" fillId="2" borderId="3" xfId="2" applyNumberFormat="1" applyFont="1" applyFill="1" applyBorder="1" applyAlignment="1">
      <alignment horizontal="center" vertical="center" wrapText="1" shrinkToFit="1"/>
    </xf>
    <xf numFmtId="3" fontId="20" fillId="2" borderId="0" xfId="2" applyNumberFormat="1" applyFont="1" applyFill="1" applyBorder="1" applyAlignment="1">
      <alignment horizontal="center" vertical="center" wrapText="1" shrinkToFit="1"/>
    </xf>
    <xf numFmtId="3" fontId="20" fillId="2" borderId="2" xfId="2" applyNumberFormat="1" applyFont="1" applyFill="1" applyBorder="1" applyAlignment="1">
      <alignment horizontal="center" vertical="center" wrapText="1" shrinkToFit="1"/>
    </xf>
    <xf numFmtId="3" fontId="20" fillId="2" borderId="57" xfId="2" applyNumberFormat="1" applyFont="1" applyFill="1" applyBorder="1" applyAlignment="1">
      <alignment horizontal="center" vertical="center" wrapText="1" shrinkToFit="1"/>
    </xf>
    <xf numFmtId="3" fontId="20" fillId="2" borderId="39" xfId="2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3" fontId="28" fillId="4" borderId="21" xfId="2" applyNumberFormat="1" applyFont="1" applyFill="1" applyBorder="1" applyAlignment="1">
      <alignment horizontal="center" vertical="center" wrapText="1"/>
    </xf>
    <xf numFmtId="3" fontId="28" fillId="4" borderId="22" xfId="2" applyNumberFormat="1" applyFont="1" applyFill="1" applyBorder="1" applyAlignment="1">
      <alignment horizontal="center" vertical="center" wrapText="1"/>
    </xf>
    <xf numFmtId="3" fontId="28" fillId="4" borderId="59" xfId="2" applyNumberFormat="1" applyFont="1" applyFill="1" applyBorder="1" applyAlignment="1">
      <alignment horizontal="center" vertical="center" wrapText="1"/>
    </xf>
    <xf numFmtId="3" fontId="28" fillId="4" borderId="23" xfId="2" applyNumberFormat="1" applyFont="1" applyFill="1" applyBorder="1" applyAlignment="1">
      <alignment horizontal="center" vertical="center" wrapText="1"/>
    </xf>
    <xf numFmtId="3" fontId="28" fillId="4" borderId="58" xfId="2" applyNumberFormat="1" applyFont="1" applyFill="1" applyBorder="1" applyAlignment="1">
      <alignment horizontal="right" vertical="center" wrapText="1"/>
    </xf>
    <xf numFmtId="3" fontId="28" fillId="4" borderId="59" xfId="2" applyNumberFormat="1" applyFont="1" applyFill="1" applyBorder="1" applyAlignment="1">
      <alignment horizontal="right" vertical="center" wrapText="1"/>
    </xf>
    <xf numFmtId="3" fontId="28" fillId="4" borderId="22" xfId="2" applyNumberFormat="1" applyFont="1" applyFill="1" applyBorder="1" applyAlignment="1">
      <alignment horizontal="right" vertical="center" wrapText="1"/>
    </xf>
    <xf numFmtId="3" fontId="28" fillId="4" borderId="45" xfId="2" applyNumberFormat="1" applyFont="1" applyFill="1" applyBorder="1" applyAlignment="1">
      <alignment horizontal="right" vertical="center" wrapText="1"/>
    </xf>
    <xf numFmtId="3" fontId="28" fillId="4" borderId="45" xfId="2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5" borderId="30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8" fontId="32" fillId="4" borderId="4" xfId="1" applyFont="1" applyFill="1" applyBorder="1" applyAlignment="1">
      <alignment horizontal="center" vertical="center" wrapText="1"/>
    </xf>
    <xf numFmtId="38" fontId="32" fillId="4" borderId="12" xfId="1" applyFont="1" applyFill="1" applyBorder="1" applyAlignment="1">
      <alignment horizontal="center" vertical="center" wrapText="1"/>
    </xf>
    <xf numFmtId="38" fontId="32" fillId="4" borderId="5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6" fillId="7" borderId="6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 vertical="center"/>
    </xf>
    <xf numFmtId="0" fontId="16" fillId="7" borderId="7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left" vertical="center"/>
    </xf>
    <xf numFmtId="0" fontId="16" fillId="7" borderId="10" xfId="0" applyFont="1" applyFill="1" applyBorder="1" applyAlignment="1">
      <alignment horizontal="left" vertical="center"/>
    </xf>
    <xf numFmtId="0" fontId="16" fillId="7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0" xfId="3" applyFont="1" applyBorder="1" applyAlignment="1" applyProtection="1">
      <alignment horizontal="center" vertical="center" shrinkToFit="1"/>
    </xf>
    <xf numFmtId="0" fontId="19" fillId="0" borderId="0" xfId="3" applyFont="1" applyBorder="1" applyAlignment="1" applyProtection="1">
      <alignment vertical="center"/>
    </xf>
    <xf numFmtId="0" fontId="19" fillId="0" borderId="2" xfId="3" applyFont="1" applyBorder="1" applyAlignment="1" applyProtection="1">
      <alignment vertical="center"/>
    </xf>
    <xf numFmtId="0" fontId="15" fillId="0" borderId="10" xfId="3" applyBorder="1" applyAlignment="1">
      <alignment vertical="center"/>
    </xf>
    <xf numFmtId="0" fontId="18" fillId="0" borderId="4" xfId="3" applyFont="1" applyBorder="1" applyAlignment="1" applyProtection="1">
      <alignment horizontal="center" vertical="center"/>
    </xf>
    <xf numFmtId="0" fontId="18" fillId="0" borderId="12" xfId="3" applyFont="1" applyBorder="1" applyAlignment="1" applyProtection="1">
      <alignment horizontal="center" vertical="center"/>
    </xf>
    <xf numFmtId="0" fontId="18" fillId="0" borderId="5" xfId="3" applyFont="1" applyBorder="1" applyAlignment="1" applyProtection="1">
      <alignment horizontal="center" vertical="center"/>
    </xf>
    <xf numFmtId="0" fontId="19" fillId="0" borderId="11" xfId="3" applyFont="1" applyBorder="1" applyAlignment="1" applyProtection="1">
      <alignment horizontal="center" vertical="center" shrinkToFit="1"/>
    </xf>
    <xf numFmtId="0" fontId="19" fillId="0" borderId="11" xfId="3" applyFont="1" applyBorder="1" applyAlignment="1" applyProtection="1">
      <alignment vertical="center"/>
    </xf>
    <xf numFmtId="0" fontId="19" fillId="0" borderId="7" xfId="3" applyFont="1" applyBorder="1" applyAlignment="1" applyProtection="1">
      <alignment vertical="center"/>
    </xf>
    <xf numFmtId="0" fontId="20" fillId="0" borderId="0" xfId="3" applyFont="1" applyBorder="1" applyAlignment="1" applyProtection="1">
      <alignment horizontal="center" vertical="center" shrinkToFit="1"/>
    </xf>
    <xf numFmtId="0" fontId="19" fillId="0" borderId="0" xfId="3" applyFont="1" applyBorder="1" applyAlignment="1" applyProtection="1">
      <alignment horizontal="left" vertical="center" shrinkToFit="1"/>
    </xf>
    <xf numFmtId="0" fontId="20" fillId="0" borderId="6" xfId="3" applyFont="1" applyBorder="1" applyAlignment="1" applyProtection="1">
      <alignment horizontal="right"/>
    </xf>
    <xf numFmtId="0" fontId="20" fillId="0" borderId="11" xfId="3" applyFont="1" applyBorder="1" applyAlignment="1" applyProtection="1">
      <alignment horizontal="right"/>
    </xf>
    <xf numFmtId="0" fontId="20" fillId="0" borderId="8" xfId="3" applyFont="1" applyBorder="1" applyAlignment="1" applyProtection="1">
      <alignment horizontal="right"/>
    </xf>
    <xf numFmtId="0" fontId="20" fillId="0" borderId="10" xfId="3" applyFont="1" applyBorder="1" applyAlignment="1" applyProtection="1">
      <alignment horizontal="right"/>
    </xf>
    <xf numFmtId="0" fontId="20" fillId="0" borderId="11" xfId="3" applyFont="1" applyBorder="1" applyAlignment="1" applyProtection="1">
      <alignment horizontal="center"/>
    </xf>
    <xf numFmtId="0" fontId="20" fillId="0" borderId="10" xfId="3" applyFont="1" applyBorder="1" applyAlignment="1" applyProtection="1">
      <alignment horizontal="center"/>
    </xf>
    <xf numFmtId="0" fontId="15" fillId="0" borderId="7" xfId="3" applyBorder="1" applyAlignment="1" applyProtection="1">
      <alignment horizontal="left" vertical="center"/>
    </xf>
    <xf numFmtId="0" fontId="15" fillId="0" borderId="9" xfId="3" applyBorder="1" applyAlignment="1" applyProtection="1">
      <alignment horizontal="left" vertical="center"/>
    </xf>
    <xf numFmtId="0" fontId="22" fillId="0" borderId="13" xfId="3" applyFont="1" applyBorder="1" applyAlignment="1" applyProtection="1">
      <alignment horizontal="left" vertical="center" wrapText="1"/>
    </xf>
    <xf numFmtId="0" fontId="23" fillId="0" borderId="14" xfId="3" applyFont="1" applyBorder="1" applyAlignment="1" applyProtection="1">
      <alignment horizontal="left" vertical="center" wrapText="1"/>
    </xf>
    <xf numFmtId="0" fontId="23" fillId="0" borderId="15" xfId="3" applyFont="1" applyBorder="1" applyAlignment="1" applyProtection="1">
      <alignment horizontal="left" vertical="center" wrapText="1"/>
    </xf>
    <xf numFmtId="38" fontId="21" fillId="0" borderId="6" xfId="4" applyFont="1" applyBorder="1" applyAlignment="1" applyProtection="1">
      <alignment horizontal="left" vertical="center"/>
    </xf>
    <xf numFmtId="38" fontId="21" fillId="0" borderId="11" xfId="4" applyFont="1" applyBorder="1" applyAlignment="1" applyProtection="1">
      <alignment horizontal="left" vertical="center"/>
    </xf>
    <xf numFmtId="38" fontId="21" fillId="0" borderId="7" xfId="4" applyFont="1" applyBorder="1" applyAlignment="1" applyProtection="1">
      <alignment horizontal="left" vertical="center"/>
    </xf>
    <xf numFmtId="38" fontId="9" fillId="0" borderId="3" xfId="4" applyFont="1" applyBorder="1" applyAlignment="1" applyProtection="1">
      <alignment vertical="center"/>
    </xf>
    <xf numFmtId="38" fontId="9" fillId="0" borderId="0" xfId="4" applyFont="1" applyBorder="1" applyAlignment="1" applyProtection="1">
      <alignment vertical="center"/>
    </xf>
    <xf numFmtId="38" fontId="0" fillId="0" borderId="0" xfId="4" applyFont="1" applyBorder="1" applyAlignment="1" applyProtection="1">
      <alignment horizontal="center" vertical="center"/>
    </xf>
    <xf numFmtId="0" fontId="21" fillId="0" borderId="3" xfId="3" applyFont="1" applyBorder="1" applyAlignment="1" applyProtection="1">
      <alignment horizontal="left" vertical="center" wrapText="1" shrinkToFit="1"/>
    </xf>
    <xf numFmtId="0" fontId="21" fillId="0" borderId="0" xfId="3" applyFont="1" applyBorder="1" applyAlignment="1" applyProtection="1">
      <alignment horizontal="left" vertical="center" wrapText="1" shrinkToFit="1"/>
    </xf>
    <xf numFmtId="0" fontId="21" fillId="0" borderId="2" xfId="3" applyFont="1" applyBorder="1" applyAlignment="1" applyProtection="1">
      <alignment horizontal="left" vertical="center" wrapText="1" shrinkToFit="1"/>
    </xf>
    <xf numFmtId="3" fontId="15" fillId="0" borderId="3" xfId="3" applyNumberFormat="1" applyFont="1" applyBorder="1" applyAlignment="1" applyProtection="1">
      <alignment vertical="center"/>
    </xf>
    <xf numFmtId="3" fontId="15" fillId="0" borderId="0" xfId="3" applyNumberFormat="1" applyFont="1" applyBorder="1" applyAlignment="1" applyProtection="1">
      <alignment vertical="center"/>
    </xf>
    <xf numFmtId="0" fontId="20" fillId="0" borderId="4" xfId="3" applyFont="1" applyBorder="1" applyAlignment="1" applyProtection="1">
      <alignment horizontal="left" vertical="center"/>
    </xf>
    <xf numFmtId="0" fontId="20" fillId="0" borderId="12" xfId="3" applyFont="1" applyBorder="1" applyAlignment="1" applyProtection="1">
      <alignment horizontal="left" vertical="center"/>
    </xf>
    <xf numFmtId="38" fontId="20" fillId="0" borderId="12" xfId="4" applyFont="1" applyBorder="1" applyAlignment="1" applyProtection="1">
      <alignment vertical="center"/>
    </xf>
    <xf numFmtId="0" fontId="15" fillId="0" borderId="7" xfId="3" applyBorder="1" applyAlignment="1" applyProtection="1">
      <alignment horizontal="left"/>
    </xf>
    <xf numFmtId="0" fontId="15" fillId="0" borderId="9" xfId="3" applyBorder="1" applyAlignment="1" applyProtection="1">
      <alignment horizontal="left"/>
    </xf>
    <xf numFmtId="0" fontId="21" fillId="0" borderId="3" xfId="3" applyFont="1" applyBorder="1" applyAlignment="1" applyProtection="1">
      <alignment horizontal="left" vertical="center" wrapText="1"/>
    </xf>
    <xf numFmtId="0" fontId="21" fillId="0" borderId="0" xfId="3" applyFont="1" applyBorder="1" applyAlignment="1" applyProtection="1">
      <alignment horizontal="left" vertical="center" wrapText="1"/>
    </xf>
    <xf numFmtId="0" fontId="21" fillId="0" borderId="2" xfId="3" applyFont="1" applyBorder="1" applyAlignment="1" applyProtection="1">
      <alignment horizontal="left" vertical="center" wrapText="1"/>
    </xf>
    <xf numFmtId="38" fontId="24" fillId="0" borderId="3" xfId="4" applyFont="1" applyBorder="1" applyAlignment="1" applyProtection="1">
      <alignment vertical="center"/>
    </xf>
    <xf numFmtId="38" fontId="24" fillId="0" borderId="0" xfId="4" applyFont="1" applyBorder="1" applyAlignment="1" applyProtection="1">
      <alignment vertical="center"/>
    </xf>
    <xf numFmtId="38" fontId="9" fillId="0" borderId="8" xfId="4" applyFont="1" applyBorder="1" applyAlignment="1" applyProtection="1">
      <alignment horizontal="left" vertical="center"/>
    </xf>
    <xf numFmtId="38" fontId="9" fillId="0" borderId="10" xfId="4" applyFont="1" applyBorder="1" applyAlignment="1" applyProtection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NumberForma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justify" vertical="center"/>
    </xf>
    <xf numFmtId="0" fontId="33" fillId="4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10" xfId="2"/>
    <cellStyle name="標準 2" xfId="3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16</xdr:row>
      <xdr:rowOff>228600</xdr:rowOff>
    </xdr:from>
    <xdr:to>
      <xdr:col>21</xdr:col>
      <xdr:colOff>247650</xdr:colOff>
      <xdr:row>16</xdr:row>
      <xdr:rowOff>466726</xdr:rowOff>
    </xdr:to>
    <xdr:sp macro="" textlink="">
      <xdr:nvSpPr>
        <xdr:cNvPr id="2" name="左矢印 1"/>
        <xdr:cNvSpPr/>
      </xdr:nvSpPr>
      <xdr:spPr>
        <a:xfrm>
          <a:off x="7305675" y="5486400"/>
          <a:ext cx="466725" cy="2381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4</xdr:row>
      <xdr:rowOff>104775</xdr:rowOff>
    </xdr:from>
    <xdr:to>
      <xdr:col>8</xdr:col>
      <xdr:colOff>219075</xdr:colOff>
      <xdr:row>4</xdr:row>
      <xdr:rowOff>276226</xdr:rowOff>
    </xdr:to>
    <xdr:sp macro="" textlink="">
      <xdr:nvSpPr>
        <xdr:cNvPr id="2" name="左矢印 1"/>
        <xdr:cNvSpPr/>
      </xdr:nvSpPr>
      <xdr:spPr>
        <a:xfrm>
          <a:off x="6515100" y="1228725"/>
          <a:ext cx="476250" cy="1714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152399</xdr:colOff>
      <xdr:row>1</xdr:row>
      <xdr:rowOff>161925</xdr:rowOff>
    </xdr:from>
    <xdr:to>
      <xdr:col>12</xdr:col>
      <xdr:colOff>295275</xdr:colOff>
      <xdr:row>3</xdr:row>
      <xdr:rowOff>209550</xdr:rowOff>
    </xdr:to>
    <xdr:sp macro="" textlink="">
      <xdr:nvSpPr>
        <xdr:cNvPr id="3" name="強調線吹き出し 1 (枠付き) 2"/>
        <xdr:cNvSpPr/>
      </xdr:nvSpPr>
      <xdr:spPr>
        <a:xfrm>
          <a:off x="6924674" y="552450"/>
          <a:ext cx="2571751" cy="685800"/>
        </a:xfrm>
        <a:prstGeom prst="accentBorderCallout1">
          <a:avLst>
            <a:gd name="adj1" fmla="val 18750"/>
            <a:gd name="adj2" fmla="val -8333"/>
            <a:gd name="adj3" fmla="val 87220"/>
            <a:gd name="adj4" fmla="val -75149"/>
          </a:avLst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③職員個表の、赤枠囲み部分</a:t>
          </a:r>
          <a:endParaRPr kumimoji="1" lang="en-US" altLang="ja-JP" sz="1100" b="1"/>
        </a:p>
        <a:p>
          <a:pPr algn="l"/>
          <a:r>
            <a:rPr kumimoji="1" lang="ja-JP" altLang="en-US" sz="1100" b="1"/>
            <a:t>「令和５年度改善額」と一致させる。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24</xdr:row>
      <xdr:rowOff>276225</xdr:rowOff>
    </xdr:from>
    <xdr:to>
      <xdr:col>5</xdr:col>
      <xdr:colOff>57151</xdr:colOff>
      <xdr:row>27</xdr:row>
      <xdr:rowOff>142875</xdr:rowOff>
    </xdr:to>
    <xdr:sp macro="" textlink="">
      <xdr:nvSpPr>
        <xdr:cNvPr id="3" name="角丸四角形 2"/>
        <xdr:cNvSpPr/>
      </xdr:nvSpPr>
      <xdr:spPr>
        <a:xfrm>
          <a:off x="695325" y="7829550"/>
          <a:ext cx="2733676" cy="18478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19</xdr:row>
      <xdr:rowOff>161925</xdr:rowOff>
    </xdr:from>
    <xdr:to>
      <xdr:col>9</xdr:col>
      <xdr:colOff>619126</xdr:colOff>
      <xdr:row>21</xdr:row>
      <xdr:rowOff>132207</xdr:rowOff>
    </xdr:to>
    <xdr:sp macro="" textlink="">
      <xdr:nvSpPr>
        <xdr:cNvPr id="2" name="右矢印 1"/>
        <xdr:cNvSpPr/>
      </xdr:nvSpPr>
      <xdr:spPr>
        <a:xfrm>
          <a:off x="6067426" y="6286500"/>
          <a:ext cx="495300" cy="5417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723900</xdr:colOff>
      <xdr:row>5</xdr:row>
      <xdr:rowOff>209550</xdr:rowOff>
    </xdr:from>
    <xdr:to>
      <xdr:col>16</xdr:col>
      <xdr:colOff>504825</xdr:colOff>
      <xdr:row>13</xdr:row>
      <xdr:rowOff>352425</xdr:rowOff>
    </xdr:to>
    <xdr:sp macro="" textlink="">
      <xdr:nvSpPr>
        <xdr:cNvPr id="4" name="角丸四角形 3"/>
        <xdr:cNvSpPr/>
      </xdr:nvSpPr>
      <xdr:spPr>
        <a:xfrm>
          <a:off x="6667500" y="1609725"/>
          <a:ext cx="6115050" cy="277177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令和５年度から、規定された</a:t>
          </a:r>
          <a:endParaRPr kumimoji="1" lang="en-US" altLang="ja-JP" sz="1100"/>
        </a:p>
        <a:p>
          <a:pPr algn="l"/>
          <a:r>
            <a:rPr kumimoji="1" lang="ja-JP" altLang="en-US" sz="1100" b="1"/>
            <a:t>「最低賃金の上昇等に伴う賃金改善分（ベースアップ分）は、本事業における賃金改善には含めないものとする。」</a:t>
          </a:r>
          <a:endParaRPr kumimoji="1" lang="en-US" altLang="ja-JP" sz="1100" b="1"/>
        </a:p>
        <a:p>
          <a:pPr algn="l"/>
          <a:r>
            <a:rPr kumimoji="1" lang="ja-JP" altLang="en-US" sz="1100"/>
            <a:t>という点にご留意ください。</a:t>
          </a:r>
          <a:endParaRPr kumimoji="1" lang="en-US" altLang="ja-JP" sz="1100"/>
        </a:p>
        <a:p>
          <a:pPr algn="l"/>
          <a:r>
            <a:rPr kumimoji="1" lang="en-US" altLang="ja-JP" sz="1100" b="1"/>
            <a:t>【</a:t>
          </a:r>
          <a:r>
            <a:rPr kumimoji="1" lang="ja-JP" altLang="en-US" sz="1100" b="1"/>
            <a:t>参考</a:t>
          </a:r>
          <a:r>
            <a:rPr kumimoji="1" lang="en-US" altLang="ja-JP" sz="1100" b="1"/>
            <a:t>】</a:t>
          </a:r>
          <a:r>
            <a:rPr kumimoji="1" lang="ja-JP" altLang="en-US" sz="1100" b="1"/>
            <a:t>Ｈ２８年最低賃金  ７１５円  →  Ｒ５最低賃金  ８９７円（差額 １８２円</a:t>
          </a:r>
          <a:r>
            <a:rPr kumimoji="1" lang="en-US" altLang="ja-JP" sz="1100" b="1"/>
            <a:t>/</a:t>
          </a:r>
          <a:r>
            <a:rPr kumimoji="1" lang="ja-JP" altLang="en-US" sz="1100" b="1"/>
            <a:t>時）</a:t>
          </a:r>
          <a:endParaRPr kumimoji="1" lang="en-US" altLang="ja-JP" sz="1100" b="1"/>
        </a:p>
        <a:p>
          <a:pPr algn="l"/>
          <a:r>
            <a:rPr kumimoji="1" lang="ja-JP" altLang="en-US" sz="1100"/>
            <a:t>　日給・月給における、時間給との比較方法</a:t>
          </a:r>
          <a:endParaRPr kumimoji="1" lang="en-US" altLang="ja-JP" sz="1100"/>
        </a:p>
        <a:p>
          <a:pPr algn="l"/>
          <a:r>
            <a:rPr kumimoji="1" lang="ja-JP" altLang="en-US" sz="1100"/>
            <a:t>　●日給の場合</a:t>
          </a:r>
          <a:endParaRPr kumimoji="1" lang="en-US" altLang="ja-JP" sz="1100"/>
        </a:p>
        <a:p>
          <a:pPr algn="l"/>
          <a:r>
            <a:rPr kumimoji="1" lang="ja-JP" altLang="en-US" sz="1100"/>
            <a:t>　　日給 </a:t>
          </a:r>
          <a:r>
            <a:rPr kumimoji="1" lang="en-US" altLang="ja-JP" sz="1100"/>
            <a:t>÷</a:t>
          </a:r>
          <a:r>
            <a:rPr kumimoji="1" lang="ja-JP" altLang="en-US" sz="1100"/>
            <a:t> 一日の平均所定労働時間 ＝ 時間給</a:t>
          </a:r>
          <a:endParaRPr kumimoji="1" lang="en-US" altLang="ja-JP" sz="1100"/>
        </a:p>
        <a:p>
          <a:pPr algn="l"/>
          <a:r>
            <a:rPr kumimoji="1" lang="ja-JP" altLang="en-US" sz="1100"/>
            <a:t>　●月給の場合</a:t>
          </a:r>
          <a:endParaRPr kumimoji="1" lang="en-US" altLang="ja-JP" sz="1100"/>
        </a:p>
        <a:p>
          <a:pPr algn="l"/>
          <a:r>
            <a:rPr kumimoji="1" lang="ja-JP" altLang="en-US" sz="1100"/>
            <a:t>　　月給 </a:t>
          </a:r>
          <a:r>
            <a:rPr kumimoji="1" lang="en-US" altLang="ja-JP" sz="1100"/>
            <a:t>÷</a:t>
          </a:r>
          <a:r>
            <a:rPr kumimoji="1" lang="ja-JP" altLang="en-US" sz="1100"/>
            <a:t> １か月の平均所定労働時間 ＝ 時間給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19</xdr:row>
      <xdr:rowOff>219075</xdr:rowOff>
    </xdr:from>
    <xdr:to>
      <xdr:col>9</xdr:col>
      <xdr:colOff>619125</xdr:colOff>
      <xdr:row>21</xdr:row>
      <xdr:rowOff>132207</xdr:rowOff>
    </xdr:to>
    <xdr:sp macro="" textlink="">
      <xdr:nvSpPr>
        <xdr:cNvPr id="2" name="右矢印 1"/>
        <xdr:cNvSpPr/>
      </xdr:nvSpPr>
      <xdr:spPr>
        <a:xfrm>
          <a:off x="6134100" y="6343650"/>
          <a:ext cx="428625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24</xdr:row>
      <xdr:rowOff>276225</xdr:rowOff>
    </xdr:from>
    <xdr:to>
      <xdr:col>5</xdr:col>
      <xdr:colOff>57151</xdr:colOff>
      <xdr:row>27</xdr:row>
      <xdr:rowOff>142875</xdr:rowOff>
    </xdr:to>
    <xdr:sp macro="" textlink="">
      <xdr:nvSpPr>
        <xdr:cNvPr id="3" name="角丸四角形 2"/>
        <xdr:cNvSpPr/>
      </xdr:nvSpPr>
      <xdr:spPr>
        <a:xfrm>
          <a:off x="695325" y="7829550"/>
          <a:ext cx="2733676" cy="18478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19</xdr:row>
      <xdr:rowOff>219075</xdr:rowOff>
    </xdr:from>
    <xdr:to>
      <xdr:col>9</xdr:col>
      <xdr:colOff>619125</xdr:colOff>
      <xdr:row>21</xdr:row>
      <xdr:rowOff>132207</xdr:rowOff>
    </xdr:to>
    <xdr:sp macro="" textlink="">
      <xdr:nvSpPr>
        <xdr:cNvPr id="2" name="右矢印 1"/>
        <xdr:cNvSpPr/>
      </xdr:nvSpPr>
      <xdr:spPr>
        <a:xfrm>
          <a:off x="6134100" y="6343650"/>
          <a:ext cx="428625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24</xdr:row>
      <xdr:rowOff>276225</xdr:rowOff>
    </xdr:from>
    <xdr:to>
      <xdr:col>5</xdr:col>
      <xdr:colOff>57151</xdr:colOff>
      <xdr:row>27</xdr:row>
      <xdr:rowOff>142875</xdr:rowOff>
    </xdr:to>
    <xdr:sp macro="" textlink="">
      <xdr:nvSpPr>
        <xdr:cNvPr id="3" name="角丸四角形 2"/>
        <xdr:cNvSpPr/>
      </xdr:nvSpPr>
      <xdr:spPr>
        <a:xfrm>
          <a:off x="695325" y="7829550"/>
          <a:ext cx="2733676" cy="18478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19</xdr:row>
      <xdr:rowOff>219075</xdr:rowOff>
    </xdr:from>
    <xdr:to>
      <xdr:col>9</xdr:col>
      <xdr:colOff>619125</xdr:colOff>
      <xdr:row>21</xdr:row>
      <xdr:rowOff>132207</xdr:rowOff>
    </xdr:to>
    <xdr:sp macro="" textlink="">
      <xdr:nvSpPr>
        <xdr:cNvPr id="2" name="右矢印 1"/>
        <xdr:cNvSpPr/>
      </xdr:nvSpPr>
      <xdr:spPr>
        <a:xfrm>
          <a:off x="6134100" y="6343650"/>
          <a:ext cx="428625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24</xdr:row>
      <xdr:rowOff>276225</xdr:rowOff>
    </xdr:from>
    <xdr:to>
      <xdr:col>5</xdr:col>
      <xdr:colOff>57151</xdr:colOff>
      <xdr:row>27</xdr:row>
      <xdr:rowOff>142875</xdr:rowOff>
    </xdr:to>
    <xdr:sp macro="" textlink="">
      <xdr:nvSpPr>
        <xdr:cNvPr id="3" name="角丸四角形 2"/>
        <xdr:cNvSpPr/>
      </xdr:nvSpPr>
      <xdr:spPr>
        <a:xfrm>
          <a:off x="695325" y="7829550"/>
          <a:ext cx="2733676" cy="18478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19</xdr:row>
      <xdr:rowOff>219075</xdr:rowOff>
    </xdr:from>
    <xdr:to>
      <xdr:col>9</xdr:col>
      <xdr:colOff>619125</xdr:colOff>
      <xdr:row>21</xdr:row>
      <xdr:rowOff>132207</xdr:rowOff>
    </xdr:to>
    <xdr:sp macro="" textlink="">
      <xdr:nvSpPr>
        <xdr:cNvPr id="2" name="右矢印 1"/>
        <xdr:cNvSpPr/>
      </xdr:nvSpPr>
      <xdr:spPr>
        <a:xfrm>
          <a:off x="6134100" y="6343650"/>
          <a:ext cx="428625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24</xdr:row>
      <xdr:rowOff>276225</xdr:rowOff>
    </xdr:from>
    <xdr:to>
      <xdr:col>5</xdr:col>
      <xdr:colOff>57151</xdr:colOff>
      <xdr:row>27</xdr:row>
      <xdr:rowOff>142875</xdr:rowOff>
    </xdr:to>
    <xdr:sp macro="" textlink="">
      <xdr:nvSpPr>
        <xdr:cNvPr id="3" name="角丸四角形 2"/>
        <xdr:cNvSpPr/>
      </xdr:nvSpPr>
      <xdr:spPr>
        <a:xfrm>
          <a:off x="695325" y="7829550"/>
          <a:ext cx="2733676" cy="18478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Z17"/>
  <sheetViews>
    <sheetView topLeftCell="A7" workbookViewId="0">
      <selection activeCell="G7" sqref="G7:H10"/>
    </sheetView>
  </sheetViews>
  <sheetFormatPr defaultRowHeight="18.75" x14ac:dyDescent="0.4"/>
  <cols>
    <col min="1" max="4" width="4.5" customWidth="1"/>
    <col min="5" max="26" width="4.75" customWidth="1"/>
  </cols>
  <sheetData>
    <row r="1" spans="1:26" ht="26.25" customHeight="1" x14ac:dyDescent="0.4">
      <c r="A1" s="103" t="s">
        <v>151</v>
      </c>
    </row>
    <row r="2" spans="1:26" ht="18.75" customHeight="1" x14ac:dyDescent="0.4"/>
    <row r="3" spans="1:26" ht="43.5" customHeight="1" x14ac:dyDescent="0.4">
      <c r="O3" s="170" t="s">
        <v>16</v>
      </c>
      <c r="P3" s="170"/>
      <c r="Q3" s="170"/>
      <c r="R3" s="171"/>
      <c r="S3" s="171"/>
      <c r="T3" s="171"/>
      <c r="U3" s="171"/>
      <c r="V3" s="171"/>
      <c r="W3" s="171"/>
      <c r="X3" s="171"/>
      <c r="Y3" s="171"/>
    </row>
    <row r="5" spans="1:26" ht="19.5" thickBot="1" x14ac:dyDescent="0.45"/>
    <row r="6" spans="1:26" ht="21.75" customHeight="1" x14ac:dyDescent="0.4">
      <c r="A6" s="122" t="s">
        <v>21</v>
      </c>
      <c r="B6" s="123"/>
      <c r="C6" s="123"/>
      <c r="D6" s="123"/>
      <c r="E6" s="123"/>
      <c r="F6" s="123"/>
      <c r="G6" s="123"/>
      <c r="H6" s="124"/>
      <c r="I6" s="125" t="s">
        <v>22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6"/>
    </row>
    <row r="7" spans="1:26" ht="21.75" customHeight="1" x14ac:dyDescent="0.4">
      <c r="A7" s="129" t="s">
        <v>23</v>
      </c>
      <c r="B7" s="130"/>
      <c r="C7" s="130"/>
      <c r="D7" s="130"/>
      <c r="E7" s="130"/>
      <c r="F7" s="131"/>
      <c r="G7" s="132" t="s">
        <v>24</v>
      </c>
      <c r="H7" s="133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x14ac:dyDescent="0.4">
      <c r="A8" s="136" t="s">
        <v>25</v>
      </c>
      <c r="B8" s="133"/>
      <c r="C8" s="132" t="s">
        <v>26</v>
      </c>
      <c r="D8" s="133"/>
      <c r="E8" s="132" t="s">
        <v>27</v>
      </c>
      <c r="F8" s="133"/>
      <c r="G8" s="134"/>
      <c r="H8" s="135"/>
      <c r="I8" s="138" t="s">
        <v>28</v>
      </c>
      <c r="J8" s="139"/>
      <c r="K8" s="140" t="s">
        <v>29</v>
      </c>
      <c r="L8" s="141"/>
      <c r="M8" s="145"/>
      <c r="N8" s="145"/>
      <c r="O8" s="145"/>
      <c r="P8" s="145"/>
      <c r="Q8" s="146"/>
      <c r="R8" s="158" t="s">
        <v>30</v>
      </c>
      <c r="S8" s="158"/>
      <c r="T8" s="143" t="s">
        <v>31</v>
      </c>
      <c r="U8" s="159"/>
      <c r="V8" s="160"/>
      <c r="W8" s="160"/>
      <c r="X8" s="160"/>
      <c r="Y8" s="160"/>
      <c r="Z8" s="161"/>
    </row>
    <row r="9" spans="1:26" x14ac:dyDescent="0.4">
      <c r="A9" s="137"/>
      <c r="B9" s="135"/>
      <c r="C9" s="134"/>
      <c r="D9" s="135"/>
      <c r="E9" s="134"/>
      <c r="F9" s="135"/>
      <c r="G9" s="134"/>
      <c r="H9" s="135"/>
      <c r="I9" s="138"/>
      <c r="J9" s="139"/>
      <c r="K9" s="142"/>
      <c r="L9" s="143"/>
      <c r="M9" s="162" t="s">
        <v>32</v>
      </c>
      <c r="N9" s="163"/>
      <c r="O9" s="163"/>
      <c r="P9" s="163"/>
      <c r="Q9" s="164"/>
      <c r="R9" s="144"/>
      <c r="S9" s="144"/>
      <c r="T9" s="138"/>
      <c r="U9" s="139"/>
      <c r="V9" s="162" t="s">
        <v>33</v>
      </c>
      <c r="W9" s="163"/>
      <c r="X9" s="163"/>
      <c r="Y9" s="163"/>
      <c r="Z9" s="168"/>
    </row>
    <row r="10" spans="1:26" x14ac:dyDescent="0.4">
      <c r="A10" s="137"/>
      <c r="B10" s="135"/>
      <c r="C10" s="134"/>
      <c r="D10" s="135"/>
      <c r="E10" s="134"/>
      <c r="F10" s="135"/>
      <c r="G10" s="134"/>
      <c r="H10" s="135"/>
      <c r="I10" s="138"/>
      <c r="J10" s="139"/>
      <c r="K10" s="144"/>
      <c r="L10" s="143"/>
      <c r="M10" s="165"/>
      <c r="N10" s="166"/>
      <c r="O10" s="166"/>
      <c r="P10" s="166"/>
      <c r="Q10" s="167"/>
      <c r="R10" s="144"/>
      <c r="S10" s="144"/>
      <c r="T10" s="138"/>
      <c r="U10" s="139"/>
      <c r="V10" s="165"/>
      <c r="W10" s="166"/>
      <c r="X10" s="166"/>
      <c r="Y10" s="166"/>
      <c r="Z10" s="169"/>
    </row>
    <row r="11" spans="1:26" x14ac:dyDescent="0.4">
      <c r="A11" s="147" t="s">
        <v>38</v>
      </c>
      <c r="B11" s="148"/>
      <c r="C11" s="149" t="s">
        <v>39</v>
      </c>
      <c r="D11" s="150"/>
      <c r="E11" s="148" t="s">
        <v>34</v>
      </c>
      <c r="F11" s="150"/>
      <c r="G11" s="148" t="s">
        <v>40</v>
      </c>
      <c r="H11" s="150"/>
      <c r="I11" s="151" t="s">
        <v>41</v>
      </c>
      <c r="J11" s="152"/>
      <c r="K11" s="151" t="s">
        <v>42</v>
      </c>
      <c r="L11" s="152"/>
      <c r="M11" s="151" t="s">
        <v>43</v>
      </c>
      <c r="N11" s="153"/>
      <c r="O11" s="153"/>
      <c r="P11" s="153"/>
      <c r="Q11" s="152"/>
      <c r="R11" s="151" t="s">
        <v>35</v>
      </c>
      <c r="S11" s="152"/>
      <c r="T11" s="151" t="s">
        <v>44</v>
      </c>
      <c r="U11" s="152"/>
      <c r="V11" s="151" t="s">
        <v>45</v>
      </c>
      <c r="W11" s="153"/>
      <c r="X11" s="153"/>
      <c r="Y11" s="153"/>
      <c r="Z11" s="154"/>
    </row>
    <row r="12" spans="1:26" ht="27.75" customHeight="1" x14ac:dyDescent="0.4">
      <c r="A12" s="100"/>
      <c r="B12" s="9" t="s">
        <v>36</v>
      </c>
      <c r="C12" s="10"/>
      <c r="D12" s="11" t="s">
        <v>36</v>
      </c>
      <c r="E12" s="9"/>
      <c r="F12" s="11" t="s">
        <v>36</v>
      </c>
      <c r="G12" s="9"/>
      <c r="H12" s="11" t="s">
        <v>36</v>
      </c>
      <c r="I12" s="155" t="s">
        <v>37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7"/>
    </row>
    <row r="13" spans="1:26" ht="72.75" customHeight="1" thickBot="1" x14ac:dyDescent="0.45">
      <c r="A13" s="182"/>
      <c r="B13" s="183"/>
      <c r="C13" s="184"/>
      <c r="D13" s="185"/>
      <c r="E13" s="183"/>
      <c r="F13" s="185"/>
      <c r="G13" s="183"/>
      <c r="H13" s="185"/>
      <c r="I13" s="179"/>
      <c r="J13" s="186"/>
      <c r="K13" s="180"/>
      <c r="L13" s="180"/>
      <c r="M13" s="178"/>
      <c r="N13" s="178"/>
      <c r="O13" s="178"/>
      <c r="P13" s="178"/>
      <c r="Q13" s="178"/>
      <c r="R13" s="178"/>
      <c r="S13" s="178"/>
      <c r="T13" s="179"/>
      <c r="U13" s="180"/>
      <c r="V13" s="178"/>
      <c r="W13" s="178"/>
      <c r="X13" s="178"/>
      <c r="Y13" s="178"/>
      <c r="Z13" s="181"/>
    </row>
    <row r="15" spans="1:26" ht="21" customHeight="1" thickBot="1" x14ac:dyDescent="0.45"/>
    <row r="16" spans="1:26" ht="28.5" customHeight="1" x14ac:dyDescent="0.4">
      <c r="B16" s="172" t="s">
        <v>99</v>
      </c>
      <c r="C16" s="173"/>
      <c r="D16" s="173"/>
      <c r="E16" s="173"/>
      <c r="F16" s="174"/>
      <c r="I16" s="187" t="s">
        <v>100</v>
      </c>
      <c r="J16" s="188"/>
      <c r="K16" s="188"/>
      <c r="L16" s="188"/>
      <c r="M16" s="189"/>
      <c r="P16" s="187" t="s">
        <v>101</v>
      </c>
      <c r="Q16" s="188"/>
      <c r="R16" s="188"/>
      <c r="S16" s="188"/>
      <c r="T16" s="189"/>
      <c r="W16" s="193" t="s">
        <v>121</v>
      </c>
      <c r="X16" s="194"/>
      <c r="Y16" s="195"/>
    </row>
    <row r="17" spans="2:25" ht="57.75" customHeight="1" thickBot="1" x14ac:dyDescent="0.45">
      <c r="B17" s="175">
        <f>②基準額積算表!F15</f>
        <v>0</v>
      </c>
      <c r="C17" s="176"/>
      <c r="D17" s="176"/>
      <c r="E17" s="176"/>
      <c r="F17" s="177"/>
      <c r="I17" s="190">
        <f>②基準額積算表!G15</f>
        <v>0</v>
      </c>
      <c r="J17" s="191"/>
      <c r="K17" s="191"/>
      <c r="L17" s="191"/>
      <c r="M17" s="192"/>
      <c r="P17" s="190">
        <f>MIN(B17,I17)</f>
        <v>0</v>
      </c>
      <c r="Q17" s="191"/>
      <c r="R17" s="191"/>
      <c r="S17" s="191"/>
      <c r="T17" s="192"/>
      <c r="W17" s="196"/>
      <c r="X17" s="197"/>
      <c r="Y17" s="198"/>
    </row>
  </sheetData>
  <mergeCells count="45">
    <mergeCell ref="I16:M16"/>
    <mergeCell ref="I17:M17"/>
    <mergeCell ref="P16:T16"/>
    <mergeCell ref="P17:T17"/>
    <mergeCell ref="W16:Y17"/>
    <mergeCell ref="O3:Q3"/>
    <mergeCell ref="R3:Y3"/>
    <mergeCell ref="B16:F16"/>
    <mergeCell ref="B17:F17"/>
    <mergeCell ref="M13:Q13"/>
    <mergeCell ref="R13:S13"/>
    <mergeCell ref="T13:U13"/>
    <mergeCell ref="V13:Z13"/>
    <mergeCell ref="A13:B13"/>
    <mergeCell ref="C13:D13"/>
    <mergeCell ref="E13:F13"/>
    <mergeCell ref="G13:H13"/>
    <mergeCell ref="I13:J13"/>
    <mergeCell ref="K13:L13"/>
    <mergeCell ref="K11:L11"/>
    <mergeCell ref="M11:Q11"/>
    <mergeCell ref="R11:S11"/>
    <mergeCell ref="T11:U11"/>
    <mergeCell ref="V11:Z11"/>
    <mergeCell ref="I12:Z12"/>
    <mergeCell ref="R8:S10"/>
    <mergeCell ref="T8:U10"/>
    <mergeCell ref="V8:Z8"/>
    <mergeCell ref="M9:Q10"/>
    <mergeCell ref="V9:Z10"/>
    <mergeCell ref="A11:B11"/>
    <mergeCell ref="C11:D11"/>
    <mergeCell ref="E11:F11"/>
    <mergeCell ref="G11:H11"/>
    <mergeCell ref="I11:J11"/>
    <mergeCell ref="A6:H6"/>
    <mergeCell ref="I6:Z7"/>
    <mergeCell ref="A7:F7"/>
    <mergeCell ref="G7:H10"/>
    <mergeCell ref="A8:B10"/>
    <mergeCell ref="C8:D10"/>
    <mergeCell ref="E8:F10"/>
    <mergeCell ref="I8:J10"/>
    <mergeCell ref="K8:L10"/>
    <mergeCell ref="M8:Q8"/>
  </mergeCells>
  <phoneticPr fontId="7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3"/>
  <sheetViews>
    <sheetView topLeftCell="A13" workbookViewId="0">
      <selection activeCell="D13" sqref="D13"/>
    </sheetView>
  </sheetViews>
  <sheetFormatPr defaultRowHeight="18.75" x14ac:dyDescent="0.4"/>
  <cols>
    <col min="1" max="1" width="3" customWidth="1"/>
    <col min="2" max="2" width="20" customWidth="1"/>
    <col min="3" max="3" width="6.875" customWidth="1"/>
    <col min="4" max="4" width="10.625" bestFit="1" customWidth="1"/>
    <col min="5" max="5" width="11" bestFit="1" customWidth="1"/>
    <col min="6" max="7" width="16.25" customWidth="1"/>
    <col min="8" max="9" width="4.875" customWidth="1"/>
  </cols>
  <sheetData>
    <row r="1" spans="1:12" ht="30.75" customHeight="1" x14ac:dyDescent="0.4">
      <c r="B1" s="73" t="s">
        <v>149</v>
      </c>
    </row>
    <row r="2" spans="1:12" ht="30.75" customHeight="1" x14ac:dyDescent="0.4">
      <c r="B2" s="73"/>
      <c r="D2" s="205" t="s">
        <v>111</v>
      </c>
      <c r="E2" s="205"/>
      <c r="F2" s="206">
        <f>①事業報告書!R3</f>
        <v>0</v>
      </c>
      <c r="G2" s="206"/>
    </row>
    <row r="3" spans="1:12" ht="19.5" thickBot="1" x14ac:dyDescent="0.45"/>
    <row r="4" spans="1:12" s="64" customFormat="1" ht="38.25" thickBot="1" x14ac:dyDescent="0.45">
      <c r="A4" s="90" t="s">
        <v>105</v>
      </c>
      <c r="B4" s="82" t="s">
        <v>98</v>
      </c>
      <c r="C4" s="63" t="s">
        <v>95</v>
      </c>
      <c r="D4" s="74" t="s">
        <v>106</v>
      </c>
      <c r="E4" s="91" t="s">
        <v>148</v>
      </c>
      <c r="F4" s="92" t="s">
        <v>102</v>
      </c>
      <c r="G4" s="76" t="s">
        <v>48</v>
      </c>
    </row>
    <row r="5" spans="1:12" ht="31.5" customHeight="1" x14ac:dyDescent="0.4">
      <c r="A5" s="89">
        <v>1</v>
      </c>
      <c r="B5" s="83"/>
      <c r="C5" s="65"/>
      <c r="D5" s="66"/>
      <c r="E5" s="120"/>
      <c r="F5" s="121"/>
      <c r="G5" s="77">
        <f>D5/12*IF(C5="",0,IF(C5="Ⅰ",'基準額（編集不可）'!M23,IF(C5="Ⅱ",'基準額（編集不可）'!M25,IF(C5="Ⅲ",'基準額（編集不可）'!M27,""))))</f>
        <v>0</v>
      </c>
      <c r="J5" s="193" t="s">
        <v>122</v>
      </c>
      <c r="K5" s="194"/>
      <c r="L5" s="195"/>
    </row>
    <row r="6" spans="1:12" ht="31.5" customHeight="1" x14ac:dyDescent="0.4">
      <c r="A6" s="87">
        <v>2</v>
      </c>
      <c r="B6" s="84"/>
      <c r="C6" s="65"/>
      <c r="D6" s="66"/>
      <c r="E6" s="120"/>
      <c r="F6" s="121"/>
      <c r="G6" s="78">
        <f>D6/12*IF(C6="",0,IF(C6="Ⅰ",'基準額（編集不可）'!M23,IF(C6="Ⅱ",'基準額（編集不可）'!M25,IF(C6="Ⅲ",'基準額（編集不可）'!M27,""))))</f>
        <v>0</v>
      </c>
      <c r="J6" s="196"/>
      <c r="K6" s="197"/>
      <c r="L6" s="198"/>
    </row>
    <row r="7" spans="1:12" ht="31.5" customHeight="1" x14ac:dyDescent="0.4">
      <c r="A7" s="87">
        <v>3</v>
      </c>
      <c r="B7" s="84"/>
      <c r="C7" s="67"/>
      <c r="D7" s="68"/>
      <c r="E7" s="120"/>
      <c r="F7" s="121"/>
      <c r="G7" s="77">
        <f>D7/12*IF(C7="",0,IF(C7="Ⅰ",'基準額（編集不可）'!M23,IF(C7="Ⅱ",'基準額（編集不可）'!M25,IF(C7="Ⅲ",'基準額（編集不可）'!M27,""))))</f>
        <v>0</v>
      </c>
    </row>
    <row r="8" spans="1:12" ht="31.5" customHeight="1" x14ac:dyDescent="0.4">
      <c r="A8" s="87">
        <v>4</v>
      </c>
      <c r="B8" s="84"/>
      <c r="C8" s="67"/>
      <c r="D8" s="68"/>
      <c r="E8" s="120"/>
      <c r="F8" s="121"/>
      <c r="G8" s="78">
        <f>D8/12*IF(C8="",0,IF(C8="Ⅰ",'基準額（編集不可）'!M23,IF(C8="Ⅱ",'基準額（編集不可）'!M25,IF(C8="Ⅲ",'基準額（編集不可）'!M27,""))))</f>
        <v>0</v>
      </c>
    </row>
    <row r="9" spans="1:12" ht="31.5" customHeight="1" x14ac:dyDescent="0.4">
      <c r="A9" s="87">
        <v>5</v>
      </c>
      <c r="B9" s="84"/>
      <c r="C9" s="67"/>
      <c r="D9" s="68"/>
      <c r="E9" s="120"/>
      <c r="F9" s="121"/>
      <c r="G9" s="77">
        <f>D9/12*IF(C9="",0,IF(C9="Ⅰ",'基準額（編集不可）'!M23,IF(C9="Ⅱ",'基準額（編集不可）'!M25,IF(C9="Ⅲ",'基準額（編集不可）'!M27,""))))</f>
        <v>0</v>
      </c>
    </row>
    <row r="10" spans="1:12" ht="31.5" customHeight="1" x14ac:dyDescent="0.4">
      <c r="A10" s="87">
        <v>6</v>
      </c>
      <c r="B10" s="84"/>
      <c r="C10" s="67"/>
      <c r="D10" s="68"/>
      <c r="E10" s="120"/>
      <c r="F10" s="121"/>
      <c r="G10" s="78">
        <f>D10/12*IF(C10="",0,IF(C10="Ⅰ",'基準額（編集不可）'!M23,IF(C10="Ⅱ",'基準額（編集不可）'!M25,IF(C10="Ⅲ",'基準額（編集不可）'!M27,""))))</f>
        <v>0</v>
      </c>
    </row>
    <row r="11" spans="1:12" ht="31.5" customHeight="1" x14ac:dyDescent="0.4">
      <c r="A11" s="87">
        <v>7</v>
      </c>
      <c r="B11" s="84"/>
      <c r="C11" s="67"/>
      <c r="D11" s="68"/>
      <c r="E11" s="120"/>
      <c r="F11" s="121"/>
      <c r="G11" s="77">
        <f>D11/12*IF(C11="",0,IF(C11="Ⅰ",'基準額（編集不可）'!M23,IF(C11="Ⅱ",'基準額（編集不可）'!M25,IF(C11="Ⅲ",'基準額（編集不可）'!M27,""))))</f>
        <v>0</v>
      </c>
    </row>
    <row r="12" spans="1:12" ht="31.5" customHeight="1" x14ac:dyDescent="0.4">
      <c r="A12" s="87">
        <v>8</v>
      </c>
      <c r="B12" s="84"/>
      <c r="C12" s="67"/>
      <c r="D12" s="68"/>
      <c r="E12" s="120"/>
      <c r="F12" s="121"/>
      <c r="G12" s="78">
        <f>D12/12*IF(C12="",0,IF(C12="Ⅰ",'基準額（編集不可）'!M23,IF(C12="Ⅱ",'基準額（編集不可）'!M25,IF(C12="Ⅲ",'基準額（編集不可）'!M27,""))))</f>
        <v>0</v>
      </c>
    </row>
    <row r="13" spans="1:12" ht="31.5" customHeight="1" x14ac:dyDescent="0.4">
      <c r="A13" s="87">
        <v>9</v>
      </c>
      <c r="B13" s="85"/>
      <c r="C13" s="71"/>
      <c r="D13" s="72"/>
      <c r="E13" s="120"/>
      <c r="F13" s="121"/>
      <c r="G13" s="77">
        <f>D13/12*IF(C13="",0,IF(C13="Ⅰ",'基準額（編集不可）'!M23,IF(C13="Ⅱ",'基準額（編集不可）'!M25,IF(C13="Ⅲ",'基準額（編集不可）'!M27,""))))</f>
        <v>0</v>
      </c>
    </row>
    <row r="14" spans="1:12" ht="30.75" customHeight="1" thickBot="1" x14ac:dyDescent="0.45">
      <c r="A14" s="88">
        <v>10</v>
      </c>
      <c r="B14" s="86"/>
      <c r="C14" s="69"/>
      <c r="D14" s="72"/>
      <c r="E14" s="120"/>
      <c r="F14" s="121"/>
      <c r="G14" s="79">
        <f>D14/12*IF(C14="",0,IF(C14="Ⅰ",'基準額（編集不可）'!M23,IF(C14="Ⅱ",'基準額（編集不可）'!M25,IF(C14="Ⅲ",'基準額（編集不可）'!M27,""))))</f>
        <v>0</v>
      </c>
    </row>
    <row r="15" spans="1:12" ht="45.75" customHeight="1" x14ac:dyDescent="0.4">
      <c r="B15" s="102" t="s">
        <v>119</v>
      </c>
      <c r="C15" s="64"/>
      <c r="D15" s="201" t="s">
        <v>103</v>
      </c>
      <c r="E15" s="202"/>
      <c r="F15" s="81">
        <f>SUM(F5:F14)</f>
        <v>0</v>
      </c>
      <c r="G15" s="80">
        <f>IF(SUM(G5:G14)&lt;904000,SUM(G5:G14),919000)</f>
        <v>0</v>
      </c>
    </row>
    <row r="16" spans="1:12" ht="36" customHeight="1" thickBot="1" x14ac:dyDescent="0.45">
      <c r="C16" s="64"/>
      <c r="D16" s="203"/>
      <c r="E16" s="204"/>
      <c r="F16" s="93" t="s">
        <v>104</v>
      </c>
      <c r="G16" s="94" t="s">
        <v>107</v>
      </c>
    </row>
    <row r="17" spans="1:7" x14ac:dyDescent="0.4">
      <c r="B17" t="s">
        <v>93</v>
      </c>
    </row>
    <row r="18" spans="1:7" x14ac:dyDescent="0.4">
      <c r="B18" s="207" t="s">
        <v>94</v>
      </c>
      <c r="C18" s="207"/>
      <c r="D18" s="207"/>
      <c r="E18" s="207"/>
      <c r="F18" s="207"/>
      <c r="G18" s="207"/>
    </row>
    <row r="19" spans="1:7" x14ac:dyDescent="0.4">
      <c r="A19" s="70"/>
      <c r="B19" s="199" t="s">
        <v>96</v>
      </c>
      <c r="C19" s="199"/>
      <c r="D19" s="199"/>
      <c r="E19" s="199"/>
      <c r="F19" s="199"/>
      <c r="G19" s="199"/>
    </row>
    <row r="20" spans="1:7" x14ac:dyDescent="0.4">
      <c r="A20" s="70"/>
      <c r="B20" s="199" t="s">
        <v>152</v>
      </c>
      <c r="C20" s="199"/>
      <c r="D20" s="199"/>
      <c r="E20" s="199"/>
      <c r="F20" s="199"/>
      <c r="G20" s="199"/>
    </row>
    <row r="21" spans="1:7" x14ac:dyDescent="0.4">
      <c r="A21" s="70"/>
      <c r="B21" s="199"/>
      <c r="C21" s="199"/>
      <c r="D21" s="199"/>
      <c r="E21" s="199"/>
      <c r="F21" s="199"/>
      <c r="G21" s="199"/>
    </row>
    <row r="22" spans="1:7" x14ac:dyDescent="0.4">
      <c r="A22" s="70"/>
      <c r="B22" s="200" t="s">
        <v>97</v>
      </c>
      <c r="C22" s="200"/>
      <c r="D22" s="200"/>
      <c r="E22" s="200"/>
      <c r="F22" s="200"/>
      <c r="G22" s="200"/>
    </row>
    <row r="23" spans="1:7" x14ac:dyDescent="0.4">
      <c r="A23" s="70"/>
      <c r="B23" s="200"/>
      <c r="C23" s="200"/>
      <c r="D23" s="200"/>
      <c r="E23" s="200"/>
      <c r="F23" s="200"/>
      <c r="G23" s="200"/>
    </row>
  </sheetData>
  <mergeCells count="8">
    <mergeCell ref="B20:G21"/>
    <mergeCell ref="B22:G23"/>
    <mergeCell ref="D15:E16"/>
    <mergeCell ref="J5:L6"/>
    <mergeCell ref="D2:E2"/>
    <mergeCell ref="F2:G2"/>
    <mergeCell ref="B18:G18"/>
    <mergeCell ref="B19:G19"/>
  </mergeCells>
  <phoneticPr fontId="7"/>
  <dataValidations count="2">
    <dataValidation type="list" allowBlank="1" showInputMessage="1" showErrorMessage="1" sqref="C5:C14">
      <formula1>"Ⅰ,Ⅱ,Ⅲ"</formula1>
    </dataValidation>
    <dataValidation type="whole" allowBlank="1" showInputMessage="1" showErrorMessage="1" sqref="D5:D14">
      <formula1>1</formula1>
      <formula2>12</formula2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30"/>
  <sheetViews>
    <sheetView showGridLines="0" tabSelected="1" topLeftCell="A4" workbookViewId="0">
      <selection activeCell="F27" sqref="F27:I27"/>
    </sheetView>
  </sheetViews>
  <sheetFormatPr defaultRowHeight="18.75" x14ac:dyDescent="0.4"/>
  <cols>
    <col min="1" max="1" width="4.25" customWidth="1"/>
    <col min="2" max="3" width="6.25" customWidth="1"/>
    <col min="4" max="4" width="16.25" customWidth="1"/>
    <col min="5" max="6" width="11.25" customWidth="1"/>
    <col min="7" max="7" width="6.25" customWidth="1"/>
    <col min="8" max="8" width="10" customWidth="1"/>
    <col min="9" max="9" width="6.25" customWidth="1"/>
    <col min="10" max="10" width="9.875" customWidth="1"/>
    <col min="12" max="12" width="20" customWidth="1"/>
    <col min="13" max="14" width="10.375" customWidth="1"/>
    <col min="15" max="15" width="20" customWidth="1"/>
    <col min="16" max="16" width="3.5" customWidth="1"/>
    <col min="18" max="18" width="20" customWidth="1"/>
    <col min="19" max="20" width="10" customWidth="1"/>
    <col min="21" max="21" width="20" customWidth="1"/>
  </cols>
  <sheetData>
    <row r="1" spans="1:14" x14ac:dyDescent="0.4">
      <c r="A1" s="226" t="s">
        <v>17</v>
      </c>
      <c r="B1" s="226"/>
      <c r="C1" s="226"/>
      <c r="D1" s="226"/>
      <c r="E1" s="226"/>
      <c r="F1" s="226"/>
      <c r="G1" s="226"/>
      <c r="H1" s="226"/>
      <c r="I1" s="226"/>
    </row>
    <row r="2" spans="1:14" x14ac:dyDescent="0.4">
      <c r="B2" s="1"/>
      <c r="C2" s="1"/>
      <c r="K2" s="253" t="s">
        <v>146</v>
      </c>
      <c r="L2" s="254"/>
      <c r="M2" s="254"/>
      <c r="N2" s="255"/>
    </row>
    <row r="3" spans="1:14" ht="36.75" customHeight="1" x14ac:dyDescent="0.4">
      <c r="D3" s="3"/>
      <c r="E3" s="96" t="s">
        <v>111</v>
      </c>
      <c r="F3" s="227">
        <f>①事業報告書!R3</f>
        <v>0</v>
      </c>
      <c r="G3" s="227"/>
      <c r="H3" s="227"/>
      <c r="I3" s="227"/>
      <c r="K3" s="256"/>
      <c r="L3" s="257"/>
      <c r="M3" s="257"/>
      <c r="N3" s="258"/>
    </row>
    <row r="4" spans="1:14" ht="13.5" customHeight="1" x14ac:dyDescent="0.4">
      <c r="D4" s="4"/>
      <c r="E4" s="2"/>
      <c r="F4" s="95"/>
      <c r="G4" s="75"/>
      <c r="H4" s="75"/>
      <c r="I4" s="75"/>
      <c r="K4" s="256"/>
      <c r="L4" s="257"/>
      <c r="M4" s="257"/>
      <c r="N4" s="258"/>
    </row>
    <row r="5" spans="1:14" ht="22.5" customHeight="1" x14ac:dyDescent="0.4">
      <c r="A5" s="209" t="s">
        <v>120</v>
      </c>
      <c r="B5" s="209"/>
      <c r="C5" s="209"/>
      <c r="D5" s="209"/>
      <c r="E5" s="209"/>
      <c r="F5" s="209"/>
      <c r="G5" s="209"/>
      <c r="H5" s="209"/>
      <c r="I5" s="209"/>
      <c r="K5" s="259"/>
      <c r="L5" s="260"/>
      <c r="M5" s="260"/>
      <c r="N5" s="261"/>
    </row>
    <row r="6" spans="1:14" ht="22.5" customHeight="1" x14ac:dyDescent="0.4">
      <c r="A6" s="240" t="s">
        <v>0</v>
      </c>
      <c r="B6" s="240"/>
      <c r="C6" s="228"/>
      <c r="D6" s="229"/>
      <c r="E6" s="229"/>
      <c r="F6" s="230"/>
      <c r="G6" s="234"/>
      <c r="H6" s="235"/>
      <c r="I6" s="236"/>
    </row>
    <row r="7" spans="1:14" ht="37.5" customHeight="1" x14ac:dyDescent="0.4">
      <c r="A7" s="208" t="s">
        <v>1</v>
      </c>
      <c r="B7" s="208"/>
      <c r="C7" s="231"/>
      <c r="D7" s="232"/>
      <c r="E7" s="232"/>
      <c r="F7" s="233"/>
      <c r="G7" s="237"/>
      <c r="H7" s="238"/>
      <c r="I7" s="239"/>
    </row>
    <row r="8" spans="1:14" ht="22.5" customHeight="1" x14ac:dyDescent="0.4">
      <c r="A8" s="208" t="s">
        <v>2</v>
      </c>
      <c r="B8" s="208"/>
      <c r="C8" s="208" t="s">
        <v>3</v>
      </c>
      <c r="D8" s="208"/>
      <c r="E8" s="217" t="s">
        <v>4</v>
      </c>
      <c r="F8" s="219"/>
      <c r="G8" s="217" t="s">
        <v>5</v>
      </c>
      <c r="H8" s="218"/>
      <c r="I8" s="219"/>
    </row>
    <row r="9" spans="1:14" ht="34.5" customHeight="1" x14ac:dyDescent="0.4">
      <c r="A9" s="208"/>
      <c r="B9" s="208"/>
      <c r="C9" s="216" t="s">
        <v>6</v>
      </c>
      <c r="D9" s="216"/>
      <c r="E9" s="220" t="s">
        <v>6</v>
      </c>
      <c r="F9" s="221"/>
      <c r="G9" s="220" t="s">
        <v>7</v>
      </c>
      <c r="H9" s="222"/>
      <c r="I9" s="221"/>
    </row>
    <row r="10" spans="1:14" ht="22.5" customHeight="1" x14ac:dyDescent="0.4">
      <c r="A10" s="211" t="s">
        <v>20</v>
      </c>
      <c r="B10" s="211"/>
      <c r="C10" s="211"/>
      <c r="D10" s="211"/>
      <c r="E10" s="211"/>
      <c r="F10" s="211"/>
      <c r="G10" s="211"/>
      <c r="H10" s="211"/>
      <c r="I10" s="211"/>
    </row>
    <row r="11" spans="1:14" ht="22.5" customHeight="1" x14ac:dyDescent="0.4">
      <c r="A11" s="7"/>
      <c r="B11" s="7"/>
      <c r="C11" s="7"/>
      <c r="D11" s="7"/>
      <c r="E11" s="7"/>
      <c r="F11" s="7"/>
      <c r="G11" s="7"/>
      <c r="H11" s="7"/>
      <c r="I11" s="7"/>
    </row>
    <row r="12" spans="1:14" ht="22.5" customHeight="1" x14ac:dyDescent="0.4">
      <c r="A12" s="325" t="s">
        <v>8</v>
      </c>
      <c r="B12" s="325"/>
      <c r="C12" s="325"/>
      <c r="D12" s="325"/>
      <c r="E12" s="325"/>
      <c r="F12" s="325"/>
      <c r="G12" s="325"/>
      <c r="H12" s="326"/>
      <c r="I12" s="327"/>
    </row>
    <row r="13" spans="1:14" ht="22.5" customHeight="1" x14ac:dyDescent="0.4">
      <c r="A13" s="328" t="s">
        <v>9</v>
      </c>
      <c r="B13" s="328"/>
      <c r="C13" s="328"/>
      <c r="D13" s="328"/>
      <c r="E13" s="329" t="s">
        <v>109</v>
      </c>
      <c r="F13" s="330"/>
      <c r="G13" s="330"/>
      <c r="H13" s="330"/>
      <c r="I13" s="331"/>
    </row>
    <row r="14" spans="1:14" ht="35.25" customHeight="1" x14ac:dyDescent="0.4">
      <c r="A14" s="328" t="s">
        <v>15</v>
      </c>
      <c r="B14" s="328"/>
      <c r="C14" s="328"/>
      <c r="D14" s="328"/>
      <c r="E14" s="332" t="s">
        <v>110</v>
      </c>
      <c r="F14" s="333"/>
      <c r="G14" s="333"/>
      <c r="H14" s="333"/>
      <c r="I14" s="334"/>
    </row>
    <row r="15" spans="1:14" ht="35.25" customHeight="1" x14ac:dyDescent="0.4">
      <c r="A15" s="328" t="s">
        <v>108</v>
      </c>
      <c r="B15" s="328"/>
      <c r="C15" s="328"/>
      <c r="D15" s="328"/>
      <c r="E15" s="332" t="s">
        <v>110</v>
      </c>
      <c r="F15" s="333"/>
      <c r="G15" s="333"/>
      <c r="H15" s="333"/>
      <c r="I15" s="334"/>
    </row>
    <row r="16" spans="1:14" ht="22.5" customHeight="1" x14ac:dyDescent="0.4">
      <c r="A16" s="327"/>
      <c r="B16" s="335"/>
      <c r="C16" s="335"/>
      <c r="D16" s="327"/>
      <c r="E16" s="327"/>
      <c r="F16" s="327"/>
      <c r="G16" s="327"/>
      <c r="H16" s="327"/>
      <c r="I16" s="327"/>
    </row>
    <row r="17" spans="1:21" ht="22.5" customHeight="1" x14ac:dyDescent="0.4">
      <c r="A17" s="325" t="s">
        <v>10</v>
      </c>
      <c r="B17" s="325"/>
      <c r="C17" s="325"/>
      <c r="D17" s="325"/>
      <c r="E17" s="325"/>
      <c r="F17" s="325"/>
      <c r="G17" s="325"/>
      <c r="H17" s="325"/>
      <c r="I17" s="325"/>
      <c r="K17" s="109" t="s">
        <v>139</v>
      </c>
      <c r="Q17" s="109" t="s">
        <v>140</v>
      </c>
    </row>
    <row r="18" spans="1:21" ht="27" customHeight="1" x14ac:dyDescent="0.4">
      <c r="A18" s="328" t="s">
        <v>11</v>
      </c>
      <c r="B18" s="328"/>
      <c r="C18" s="328" t="s">
        <v>123</v>
      </c>
      <c r="D18" s="328"/>
      <c r="E18" s="328" t="s">
        <v>18</v>
      </c>
      <c r="F18" s="328"/>
      <c r="G18" s="328" t="s">
        <v>19</v>
      </c>
      <c r="H18" s="328"/>
      <c r="I18" s="328"/>
      <c r="K18" s="263" t="s">
        <v>11</v>
      </c>
      <c r="L18" s="8" t="s">
        <v>12</v>
      </c>
      <c r="M18" s="217" t="s">
        <v>124</v>
      </c>
      <c r="N18" s="219"/>
      <c r="O18" s="108" t="s">
        <v>125</v>
      </c>
      <c r="Q18" s="263" t="s">
        <v>11</v>
      </c>
      <c r="R18" s="8" t="s">
        <v>12</v>
      </c>
      <c r="S18" s="217" t="s">
        <v>124</v>
      </c>
      <c r="T18" s="219"/>
      <c r="U18" s="108" t="s">
        <v>125</v>
      </c>
    </row>
    <row r="19" spans="1:21" ht="22.5" customHeight="1" x14ac:dyDescent="0.4">
      <c r="A19" s="328"/>
      <c r="B19" s="328"/>
      <c r="C19" s="336"/>
      <c r="D19" s="336"/>
      <c r="E19" s="336"/>
      <c r="F19" s="336"/>
      <c r="G19" s="337" t="s">
        <v>13</v>
      </c>
      <c r="H19" s="338"/>
      <c r="I19" s="339"/>
      <c r="J19" s="64" t="s">
        <v>135</v>
      </c>
      <c r="K19" s="264"/>
      <c r="M19" s="273"/>
      <c r="N19" s="274"/>
      <c r="O19" s="114" t="s">
        <v>13</v>
      </c>
      <c r="Q19" s="264"/>
      <c r="R19" s="104" t="s">
        <v>141</v>
      </c>
      <c r="S19" s="266" t="s">
        <v>142</v>
      </c>
      <c r="T19" s="267"/>
      <c r="U19" s="104" t="s">
        <v>13</v>
      </c>
    </row>
    <row r="20" spans="1:21" ht="22.5" customHeight="1" x14ac:dyDescent="0.4">
      <c r="A20" s="328"/>
      <c r="B20" s="328"/>
      <c r="C20" s="336"/>
      <c r="D20" s="336"/>
      <c r="E20" s="336"/>
      <c r="F20" s="336"/>
      <c r="G20" s="340" t="s">
        <v>112</v>
      </c>
      <c r="H20" s="341"/>
      <c r="I20" s="342" t="s">
        <v>113</v>
      </c>
      <c r="K20" s="264"/>
      <c r="L20" s="110" t="s">
        <v>126</v>
      </c>
      <c r="M20" s="249" t="s">
        <v>128</v>
      </c>
      <c r="N20" s="250"/>
      <c r="O20" s="114" t="s">
        <v>131</v>
      </c>
      <c r="Q20" s="264"/>
      <c r="R20" s="104"/>
      <c r="S20" s="268"/>
      <c r="T20" s="269"/>
      <c r="U20" s="272" t="s">
        <v>143</v>
      </c>
    </row>
    <row r="21" spans="1:21" ht="22.5" customHeight="1" x14ac:dyDescent="0.4">
      <c r="A21" s="328"/>
      <c r="B21" s="328"/>
      <c r="C21" s="336"/>
      <c r="D21" s="336"/>
      <c r="E21" s="336"/>
      <c r="F21" s="336"/>
      <c r="G21" s="327"/>
      <c r="H21" s="341"/>
      <c r="I21" s="342" t="s">
        <v>114</v>
      </c>
      <c r="K21" s="264"/>
      <c r="L21" s="110" t="s">
        <v>127</v>
      </c>
      <c r="M21" s="116"/>
      <c r="N21" s="117"/>
      <c r="O21" s="114" t="s">
        <v>132</v>
      </c>
      <c r="Q21" s="264"/>
      <c r="R21" s="105"/>
      <c r="S21" s="268"/>
      <c r="T21" s="269"/>
      <c r="U21" s="272"/>
    </row>
    <row r="22" spans="1:21" ht="22.5" customHeight="1" x14ac:dyDescent="0.4">
      <c r="A22" s="328"/>
      <c r="B22" s="328"/>
      <c r="C22" s="336"/>
      <c r="D22" s="336"/>
      <c r="E22" s="336"/>
      <c r="F22" s="336"/>
      <c r="G22" s="340" t="s">
        <v>115</v>
      </c>
      <c r="H22" s="341"/>
      <c r="I22" s="342" t="s">
        <v>117</v>
      </c>
      <c r="K22" s="264"/>
      <c r="L22" s="111"/>
      <c r="M22" s="249" t="s">
        <v>130</v>
      </c>
      <c r="N22" s="250"/>
      <c r="O22" s="114" t="s">
        <v>133</v>
      </c>
      <c r="Q22" s="264"/>
      <c r="R22" s="105"/>
      <c r="S22" s="268"/>
      <c r="T22" s="269"/>
      <c r="U22" s="272"/>
    </row>
    <row r="23" spans="1:21" ht="22.5" customHeight="1" x14ac:dyDescent="0.4">
      <c r="A23" s="328"/>
      <c r="B23" s="328"/>
      <c r="C23" s="336"/>
      <c r="D23" s="336"/>
      <c r="E23" s="336"/>
      <c r="F23" s="336"/>
      <c r="G23" s="340" t="s">
        <v>116</v>
      </c>
      <c r="H23" s="341"/>
      <c r="I23" s="342" t="s">
        <v>117</v>
      </c>
      <c r="K23" s="264"/>
      <c r="L23" s="112"/>
      <c r="M23" s="249" t="s">
        <v>129</v>
      </c>
      <c r="N23" s="250"/>
      <c r="O23" s="114" t="s">
        <v>134</v>
      </c>
      <c r="Q23" s="264"/>
      <c r="R23" s="106"/>
      <c r="S23" s="268"/>
      <c r="T23" s="269"/>
      <c r="U23" s="272"/>
    </row>
    <row r="24" spans="1:21" ht="22.5" customHeight="1" x14ac:dyDescent="0.4">
      <c r="A24" s="328"/>
      <c r="B24" s="328"/>
      <c r="C24" s="336"/>
      <c r="D24" s="336"/>
      <c r="E24" s="336"/>
      <c r="F24" s="336"/>
      <c r="G24" s="343"/>
      <c r="H24" s="344"/>
      <c r="I24" s="345"/>
      <c r="K24" s="265"/>
      <c r="L24" s="113"/>
      <c r="M24" s="251" t="s">
        <v>127</v>
      </c>
      <c r="N24" s="252"/>
      <c r="O24" s="115"/>
      <c r="Q24" s="265"/>
      <c r="R24" s="107"/>
      <c r="S24" s="270"/>
      <c r="T24" s="271"/>
      <c r="U24" s="107"/>
    </row>
    <row r="25" spans="1:21" ht="29.25" customHeight="1" x14ac:dyDescent="0.4">
      <c r="A25" s="346"/>
      <c r="B25" s="346"/>
      <c r="C25" s="346"/>
      <c r="D25" s="346"/>
      <c r="E25" s="347"/>
      <c r="F25" s="347"/>
      <c r="G25" s="347"/>
      <c r="H25" s="347"/>
      <c r="I25" s="347"/>
    </row>
    <row r="26" spans="1:21" ht="22.5" customHeight="1" x14ac:dyDescent="0.4">
      <c r="A26" s="328" t="s">
        <v>118</v>
      </c>
      <c r="B26" s="328"/>
      <c r="C26" s="329" t="s">
        <v>147</v>
      </c>
      <c r="D26" s="330"/>
      <c r="E26" s="331"/>
      <c r="F26" s="329" t="s">
        <v>14</v>
      </c>
      <c r="G26" s="330"/>
      <c r="H26" s="330"/>
      <c r="I26" s="331"/>
      <c r="K26" s="208" t="s">
        <v>138</v>
      </c>
      <c r="L26" s="208" t="s">
        <v>147</v>
      </c>
      <c r="M26" s="208"/>
      <c r="N26" s="208" t="s">
        <v>14</v>
      </c>
      <c r="O26" s="208"/>
      <c r="Q26" s="208" t="s">
        <v>138</v>
      </c>
      <c r="R26" s="208" t="s">
        <v>147</v>
      </c>
      <c r="S26" s="208"/>
      <c r="T26" s="208" t="s">
        <v>14</v>
      </c>
      <c r="U26" s="208"/>
    </row>
    <row r="27" spans="1:21" ht="104.25" customHeight="1" x14ac:dyDescent="0.4">
      <c r="A27" s="328"/>
      <c r="B27" s="328"/>
      <c r="C27" s="243"/>
      <c r="D27" s="244"/>
      <c r="E27" s="245"/>
      <c r="F27" s="348"/>
      <c r="G27" s="349"/>
      <c r="H27" s="349"/>
      <c r="I27" s="350"/>
      <c r="K27" s="208"/>
      <c r="L27" s="241" t="s">
        <v>137</v>
      </c>
      <c r="M27" s="241"/>
      <c r="N27" s="242" t="s">
        <v>136</v>
      </c>
      <c r="O27" s="242"/>
      <c r="Q27" s="208"/>
      <c r="R27" s="241" t="s">
        <v>145</v>
      </c>
      <c r="S27" s="241"/>
      <c r="T27" s="242" t="s">
        <v>144</v>
      </c>
      <c r="U27" s="242"/>
    </row>
    <row r="28" spans="1:21" ht="13.5" customHeight="1" x14ac:dyDescent="0.4">
      <c r="B28" s="2"/>
      <c r="C28" s="2"/>
    </row>
    <row r="29" spans="1:21" x14ac:dyDescent="0.4">
      <c r="B29" s="2"/>
      <c r="C29" s="262" t="s">
        <v>150</v>
      </c>
      <c r="D29" s="262"/>
      <c r="E29" s="262"/>
      <c r="F29" s="262"/>
      <c r="G29" s="262"/>
      <c r="H29" s="262"/>
      <c r="I29" s="262"/>
    </row>
    <row r="30" spans="1:21" x14ac:dyDescent="0.4">
      <c r="B30" s="2"/>
      <c r="C30" s="2"/>
    </row>
  </sheetData>
  <mergeCells count="60">
    <mergeCell ref="K2:N5"/>
    <mergeCell ref="C29:I29"/>
    <mergeCell ref="K26:K27"/>
    <mergeCell ref="Q18:Q24"/>
    <mergeCell ref="S18:T18"/>
    <mergeCell ref="Q26:Q27"/>
    <mergeCell ref="R26:S26"/>
    <mergeCell ref="T26:U26"/>
    <mergeCell ref="R27:S27"/>
    <mergeCell ref="T27:U27"/>
    <mergeCell ref="S19:T24"/>
    <mergeCell ref="U20:U23"/>
    <mergeCell ref="K18:K24"/>
    <mergeCell ref="M18:N18"/>
    <mergeCell ref="M19:N19"/>
    <mergeCell ref="M20:N20"/>
    <mergeCell ref="L27:M27"/>
    <mergeCell ref="N27:O27"/>
    <mergeCell ref="E14:I14"/>
    <mergeCell ref="E15:I15"/>
    <mergeCell ref="C26:E26"/>
    <mergeCell ref="F26:I26"/>
    <mergeCell ref="C27:E27"/>
    <mergeCell ref="F27:I27"/>
    <mergeCell ref="A15:D15"/>
    <mergeCell ref="M23:N23"/>
    <mergeCell ref="M22:N22"/>
    <mergeCell ref="M24:N24"/>
    <mergeCell ref="N26:O26"/>
    <mergeCell ref="L26:M26"/>
    <mergeCell ref="E18:F18"/>
    <mergeCell ref="G18:I18"/>
    <mergeCell ref="G19:I19"/>
    <mergeCell ref="A1:I1"/>
    <mergeCell ref="F3:I3"/>
    <mergeCell ref="C6:F6"/>
    <mergeCell ref="C7:F7"/>
    <mergeCell ref="G6:I7"/>
    <mergeCell ref="A6:B6"/>
    <mergeCell ref="A14:D14"/>
    <mergeCell ref="A18:B24"/>
    <mergeCell ref="C18:D18"/>
    <mergeCell ref="E13:I13"/>
    <mergeCell ref="A13:D13"/>
    <mergeCell ref="A26:B27"/>
    <mergeCell ref="A5:I5"/>
    <mergeCell ref="A17:I17"/>
    <mergeCell ref="A12:G12"/>
    <mergeCell ref="A10:I10"/>
    <mergeCell ref="G24:I24"/>
    <mergeCell ref="C19:D24"/>
    <mergeCell ref="E19:F24"/>
    <mergeCell ref="C9:D9"/>
    <mergeCell ref="G8:I8"/>
    <mergeCell ref="E8:F8"/>
    <mergeCell ref="E9:F9"/>
    <mergeCell ref="G9:I9"/>
    <mergeCell ref="A8:B9"/>
    <mergeCell ref="A7:B7"/>
    <mergeCell ref="C8:D8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30"/>
  <sheetViews>
    <sheetView showGridLines="0" workbookViewId="0">
      <selection activeCell="A6" sqref="A6:I29"/>
    </sheetView>
  </sheetViews>
  <sheetFormatPr defaultRowHeight="18.75" x14ac:dyDescent="0.4"/>
  <cols>
    <col min="1" max="1" width="4.25" customWidth="1"/>
    <col min="2" max="3" width="6.25" customWidth="1"/>
    <col min="4" max="4" width="16.25" customWidth="1"/>
    <col min="5" max="6" width="11.25" customWidth="1"/>
    <col min="7" max="7" width="6.25" customWidth="1"/>
    <col min="8" max="8" width="10" customWidth="1"/>
    <col min="9" max="9" width="6.25" customWidth="1"/>
    <col min="10" max="10" width="9.875" customWidth="1"/>
    <col min="12" max="12" width="20" customWidth="1"/>
    <col min="13" max="14" width="10.375" customWidth="1"/>
    <col min="15" max="15" width="20" customWidth="1"/>
    <col min="16" max="16" width="3.5" customWidth="1"/>
    <col min="18" max="18" width="20" customWidth="1"/>
    <col min="19" max="20" width="10" customWidth="1"/>
    <col min="21" max="21" width="20" customWidth="1"/>
  </cols>
  <sheetData>
    <row r="1" spans="1:9" x14ac:dyDescent="0.4">
      <c r="A1" s="226" t="s">
        <v>17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4">
      <c r="B2" s="1"/>
      <c r="C2" s="1"/>
    </row>
    <row r="3" spans="1:9" ht="36.75" customHeight="1" x14ac:dyDescent="0.4">
      <c r="D3" s="3"/>
      <c r="E3" s="96" t="s">
        <v>111</v>
      </c>
      <c r="F3" s="227">
        <f>①事業報告書!R3</f>
        <v>0</v>
      </c>
      <c r="G3" s="227"/>
      <c r="H3" s="227"/>
      <c r="I3" s="227"/>
    </row>
    <row r="4" spans="1:9" ht="13.5" customHeight="1" x14ac:dyDescent="0.4">
      <c r="D4" s="4"/>
      <c r="E4" s="2"/>
      <c r="F4" s="95"/>
      <c r="G4" s="75"/>
      <c r="H4" s="75"/>
      <c r="I4" s="75"/>
    </row>
    <row r="5" spans="1:9" ht="22.5" customHeight="1" x14ac:dyDescent="0.4">
      <c r="A5" s="209" t="s">
        <v>153</v>
      </c>
      <c r="B5" s="209"/>
      <c r="C5" s="209"/>
      <c r="D5" s="209"/>
      <c r="E5" s="209"/>
      <c r="F5" s="209"/>
      <c r="G5" s="209"/>
      <c r="H5" s="209"/>
      <c r="I5" s="209"/>
    </row>
    <row r="6" spans="1:9" ht="22.5" customHeight="1" x14ac:dyDescent="0.4">
      <c r="A6" s="240" t="s">
        <v>0</v>
      </c>
      <c r="B6" s="240"/>
      <c r="C6" s="228"/>
      <c r="D6" s="229"/>
      <c r="E6" s="229"/>
      <c r="F6" s="230"/>
      <c r="G6" s="234"/>
      <c r="H6" s="235"/>
      <c r="I6" s="236"/>
    </row>
    <row r="7" spans="1:9" ht="37.5" customHeight="1" x14ac:dyDescent="0.4">
      <c r="A7" s="208" t="s">
        <v>1</v>
      </c>
      <c r="B7" s="208"/>
      <c r="C7" s="231"/>
      <c r="D7" s="232"/>
      <c r="E7" s="232"/>
      <c r="F7" s="233"/>
      <c r="G7" s="237"/>
      <c r="H7" s="238"/>
      <c r="I7" s="239"/>
    </row>
    <row r="8" spans="1:9" ht="22.5" customHeight="1" x14ac:dyDescent="0.4">
      <c r="A8" s="208" t="s">
        <v>2</v>
      </c>
      <c r="B8" s="208"/>
      <c r="C8" s="208" t="s">
        <v>3</v>
      </c>
      <c r="D8" s="208"/>
      <c r="E8" s="217" t="s">
        <v>4</v>
      </c>
      <c r="F8" s="219"/>
      <c r="G8" s="217" t="s">
        <v>5</v>
      </c>
      <c r="H8" s="218"/>
      <c r="I8" s="219"/>
    </row>
    <row r="9" spans="1:9" ht="34.5" customHeight="1" x14ac:dyDescent="0.4">
      <c r="A9" s="208"/>
      <c r="B9" s="208"/>
      <c r="C9" s="216" t="s">
        <v>6</v>
      </c>
      <c r="D9" s="216"/>
      <c r="E9" s="220" t="s">
        <v>6</v>
      </c>
      <c r="F9" s="221"/>
      <c r="G9" s="220" t="s">
        <v>7</v>
      </c>
      <c r="H9" s="222"/>
      <c r="I9" s="221"/>
    </row>
    <row r="10" spans="1:9" ht="22.5" customHeight="1" x14ac:dyDescent="0.4">
      <c r="A10" s="211" t="s">
        <v>20</v>
      </c>
      <c r="B10" s="211"/>
      <c r="C10" s="211"/>
      <c r="D10" s="211"/>
      <c r="E10" s="211"/>
      <c r="F10" s="211"/>
      <c r="G10" s="211"/>
      <c r="H10" s="211"/>
      <c r="I10" s="211"/>
    </row>
    <row r="11" spans="1:9" ht="22.5" customHeight="1" x14ac:dyDescent="0.4">
      <c r="A11" s="7"/>
      <c r="B11" s="7"/>
      <c r="C11" s="7"/>
      <c r="D11" s="7"/>
      <c r="E11" s="7"/>
      <c r="F11" s="7"/>
      <c r="G11" s="7"/>
      <c r="H11" s="7"/>
      <c r="I11" s="7"/>
    </row>
    <row r="12" spans="1:9" ht="22.5" customHeight="1" x14ac:dyDescent="0.4">
      <c r="A12" s="210" t="s">
        <v>8</v>
      </c>
      <c r="B12" s="210"/>
      <c r="C12" s="210"/>
      <c r="D12" s="210"/>
      <c r="E12" s="210"/>
      <c r="F12" s="210"/>
      <c r="G12" s="210"/>
      <c r="H12" s="118"/>
    </row>
    <row r="13" spans="1:9" ht="22.5" customHeight="1" x14ac:dyDescent="0.4">
      <c r="A13" s="208" t="s">
        <v>9</v>
      </c>
      <c r="B13" s="208"/>
      <c r="C13" s="208"/>
      <c r="D13" s="208"/>
      <c r="E13" s="217" t="s">
        <v>109</v>
      </c>
      <c r="F13" s="218"/>
      <c r="G13" s="218"/>
      <c r="H13" s="218"/>
      <c r="I13" s="219"/>
    </row>
    <row r="14" spans="1:9" ht="35.25" customHeight="1" x14ac:dyDescent="0.4">
      <c r="A14" s="208" t="s">
        <v>15</v>
      </c>
      <c r="B14" s="208"/>
      <c r="C14" s="208"/>
      <c r="D14" s="208"/>
      <c r="E14" s="220" t="s">
        <v>110</v>
      </c>
      <c r="F14" s="222"/>
      <c r="G14" s="222"/>
      <c r="H14" s="222"/>
      <c r="I14" s="221"/>
    </row>
    <row r="15" spans="1:9" ht="35.25" customHeight="1" x14ac:dyDescent="0.4">
      <c r="A15" s="208" t="s">
        <v>108</v>
      </c>
      <c r="B15" s="208"/>
      <c r="C15" s="208"/>
      <c r="D15" s="208"/>
      <c r="E15" s="220" t="s">
        <v>110</v>
      </c>
      <c r="F15" s="222"/>
      <c r="G15" s="222"/>
      <c r="H15" s="222"/>
      <c r="I15" s="221"/>
    </row>
    <row r="16" spans="1:9" ht="22.5" customHeight="1" x14ac:dyDescent="0.4">
      <c r="B16" s="5"/>
      <c r="C16" s="5"/>
    </row>
    <row r="17" spans="1:21" ht="22.5" customHeight="1" x14ac:dyDescent="0.4">
      <c r="A17" s="210" t="s">
        <v>10</v>
      </c>
      <c r="B17" s="210"/>
      <c r="C17" s="210"/>
      <c r="D17" s="210"/>
      <c r="E17" s="210"/>
      <c r="F17" s="210"/>
      <c r="G17" s="210"/>
      <c r="H17" s="210"/>
      <c r="I17" s="210"/>
      <c r="K17" s="109" t="s">
        <v>139</v>
      </c>
      <c r="Q17" s="109" t="s">
        <v>140</v>
      </c>
    </row>
    <row r="18" spans="1:21" ht="27" customHeight="1" x14ac:dyDescent="0.4">
      <c r="A18" s="208" t="s">
        <v>11</v>
      </c>
      <c r="B18" s="208"/>
      <c r="C18" s="208" t="s">
        <v>123</v>
      </c>
      <c r="D18" s="208"/>
      <c r="E18" s="208" t="s">
        <v>18</v>
      </c>
      <c r="F18" s="208"/>
      <c r="G18" s="208" t="s">
        <v>19</v>
      </c>
      <c r="H18" s="208"/>
      <c r="I18" s="208"/>
      <c r="K18" s="263" t="s">
        <v>11</v>
      </c>
      <c r="L18" s="8" t="s">
        <v>12</v>
      </c>
      <c r="M18" s="217" t="s">
        <v>124</v>
      </c>
      <c r="N18" s="219"/>
      <c r="O18" s="108" t="s">
        <v>125</v>
      </c>
      <c r="Q18" s="263" t="s">
        <v>11</v>
      </c>
      <c r="R18" s="8" t="s">
        <v>12</v>
      </c>
      <c r="S18" s="217" t="s">
        <v>124</v>
      </c>
      <c r="T18" s="219"/>
      <c r="U18" s="108" t="s">
        <v>125</v>
      </c>
    </row>
    <row r="19" spans="1:21" ht="22.5" customHeight="1" x14ac:dyDescent="0.4">
      <c r="A19" s="208"/>
      <c r="B19" s="208"/>
      <c r="C19" s="215"/>
      <c r="D19" s="215"/>
      <c r="E19" s="215"/>
      <c r="F19" s="215"/>
      <c r="G19" s="223" t="s">
        <v>13</v>
      </c>
      <c r="H19" s="224"/>
      <c r="I19" s="225"/>
      <c r="J19" s="64" t="s">
        <v>135</v>
      </c>
      <c r="K19" s="264"/>
      <c r="L19" s="104" t="s">
        <v>126</v>
      </c>
      <c r="M19" s="273" t="s">
        <v>128</v>
      </c>
      <c r="N19" s="274"/>
      <c r="O19" s="104" t="s">
        <v>13</v>
      </c>
      <c r="Q19" s="264"/>
      <c r="R19" s="104" t="s">
        <v>141</v>
      </c>
      <c r="S19" s="266" t="s">
        <v>142</v>
      </c>
      <c r="T19" s="267"/>
      <c r="U19" s="104" t="s">
        <v>13</v>
      </c>
    </row>
    <row r="20" spans="1:21" ht="22.5" customHeight="1" x14ac:dyDescent="0.4">
      <c r="A20" s="208"/>
      <c r="B20" s="208"/>
      <c r="C20" s="215"/>
      <c r="D20" s="215"/>
      <c r="E20" s="215"/>
      <c r="F20" s="215"/>
      <c r="G20" s="97" t="s">
        <v>112</v>
      </c>
      <c r="H20" s="99"/>
      <c r="I20" s="98" t="s">
        <v>113</v>
      </c>
      <c r="K20" s="264"/>
      <c r="L20" s="104" t="s">
        <v>127</v>
      </c>
      <c r="M20" s="249" t="s">
        <v>129</v>
      </c>
      <c r="N20" s="250"/>
      <c r="O20" s="104" t="s">
        <v>131</v>
      </c>
      <c r="Q20" s="264"/>
      <c r="R20" s="104"/>
      <c r="S20" s="268"/>
      <c r="T20" s="269"/>
      <c r="U20" s="272" t="s">
        <v>143</v>
      </c>
    </row>
    <row r="21" spans="1:21" ht="22.5" customHeight="1" x14ac:dyDescent="0.4">
      <c r="A21" s="208"/>
      <c r="B21" s="208"/>
      <c r="C21" s="215"/>
      <c r="D21" s="215"/>
      <c r="E21" s="215"/>
      <c r="F21" s="215"/>
      <c r="H21" s="99"/>
      <c r="I21" s="98" t="s">
        <v>114</v>
      </c>
      <c r="K21" s="264"/>
      <c r="L21" s="105"/>
      <c r="M21" s="249" t="s">
        <v>130</v>
      </c>
      <c r="N21" s="250"/>
      <c r="O21" s="104" t="s">
        <v>132</v>
      </c>
      <c r="Q21" s="264"/>
      <c r="R21" s="105"/>
      <c r="S21" s="268"/>
      <c r="T21" s="269"/>
      <c r="U21" s="272"/>
    </row>
    <row r="22" spans="1:21" ht="22.5" customHeight="1" x14ac:dyDescent="0.4">
      <c r="A22" s="208"/>
      <c r="B22" s="208"/>
      <c r="C22" s="215"/>
      <c r="D22" s="215"/>
      <c r="E22" s="215"/>
      <c r="F22" s="215"/>
      <c r="G22" s="97" t="s">
        <v>115</v>
      </c>
      <c r="H22" s="99"/>
      <c r="I22" s="98" t="s">
        <v>53</v>
      </c>
      <c r="K22" s="264"/>
      <c r="L22" s="105"/>
      <c r="M22" s="249" t="s">
        <v>127</v>
      </c>
      <c r="N22" s="250"/>
      <c r="O22" s="104" t="s">
        <v>133</v>
      </c>
      <c r="Q22" s="264"/>
      <c r="R22" s="105"/>
      <c r="S22" s="268"/>
      <c r="T22" s="269"/>
      <c r="U22" s="272"/>
    </row>
    <row r="23" spans="1:21" ht="22.5" customHeight="1" x14ac:dyDescent="0.4">
      <c r="A23" s="208"/>
      <c r="B23" s="208"/>
      <c r="C23" s="215"/>
      <c r="D23" s="215"/>
      <c r="E23" s="215"/>
      <c r="F23" s="215"/>
      <c r="G23" s="97" t="s">
        <v>116</v>
      </c>
      <c r="H23" s="99"/>
      <c r="I23" s="98" t="s">
        <v>53</v>
      </c>
      <c r="K23" s="264"/>
      <c r="L23" s="106"/>
      <c r="M23" s="275"/>
      <c r="N23" s="276"/>
      <c r="O23" s="104" t="s">
        <v>134</v>
      </c>
      <c r="Q23" s="264"/>
      <c r="R23" s="106"/>
      <c r="S23" s="268"/>
      <c r="T23" s="269"/>
      <c r="U23" s="272"/>
    </row>
    <row r="24" spans="1:21" ht="22.5" customHeight="1" x14ac:dyDescent="0.4">
      <c r="A24" s="208"/>
      <c r="B24" s="208"/>
      <c r="C24" s="215"/>
      <c r="D24" s="215"/>
      <c r="E24" s="215"/>
      <c r="F24" s="215"/>
      <c r="G24" s="212"/>
      <c r="H24" s="213"/>
      <c r="I24" s="214"/>
      <c r="K24" s="265"/>
      <c r="L24" s="107"/>
      <c r="M24" s="277"/>
      <c r="N24" s="278"/>
      <c r="O24" s="107"/>
      <c r="Q24" s="265"/>
      <c r="R24" s="107"/>
      <c r="S24" s="270"/>
      <c r="T24" s="271"/>
      <c r="U24" s="107"/>
    </row>
    <row r="25" spans="1:21" ht="29.25" customHeight="1" x14ac:dyDescent="0.4">
      <c r="A25" s="119"/>
      <c r="B25" s="119"/>
      <c r="C25" s="119"/>
      <c r="D25" s="119"/>
      <c r="E25" s="6"/>
      <c r="F25" s="6"/>
      <c r="G25" s="6"/>
      <c r="H25" s="6"/>
      <c r="I25" s="6"/>
    </row>
    <row r="26" spans="1:21" ht="22.5" customHeight="1" x14ac:dyDescent="0.4">
      <c r="A26" s="208" t="s">
        <v>118</v>
      </c>
      <c r="B26" s="208"/>
      <c r="C26" s="217" t="s">
        <v>147</v>
      </c>
      <c r="D26" s="218"/>
      <c r="E26" s="219"/>
      <c r="F26" s="217" t="s">
        <v>14</v>
      </c>
      <c r="G26" s="218"/>
      <c r="H26" s="218"/>
      <c r="I26" s="219"/>
      <c r="K26" s="208" t="s">
        <v>138</v>
      </c>
      <c r="L26" s="208" t="s">
        <v>124</v>
      </c>
      <c r="M26" s="208"/>
      <c r="N26" s="208" t="s">
        <v>14</v>
      </c>
      <c r="O26" s="208"/>
      <c r="Q26" s="208" t="s">
        <v>138</v>
      </c>
      <c r="R26" s="208" t="s">
        <v>124</v>
      </c>
      <c r="S26" s="208"/>
      <c r="T26" s="208" t="s">
        <v>14</v>
      </c>
      <c r="U26" s="208"/>
    </row>
    <row r="27" spans="1:21" ht="104.25" customHeight="1" x14ac:dyDescent="0.4">
      <c r="A27" s="208"/>
      <c r="B27" s="208"/>
      <c r="C27" s="243"/>
      <c r="D27" s="244"/>
      <c r="E27" s="245"/>
      <c r="F27" s="246"/>
      <c r="G27" s="247"/>
      <c r="H27" s="247"/>
      <c r="I27" s="248"/>
      <c r="K27" s="208"/>
      <c r="L27" s="241" t="s">
        <v>137</v>
      </c>
      <c r="M27" s="241"/>
      <c r="N27" s="242" t="s">
        <v>136</v>
      </c>
      <c r="O27" s="242"/>
      <c r="Q27" s="208"/>
      <c r="R27" s="241" t="s">
        <v>145</v>
      </c>
      <c r="S27" s="241"/>
      <c r="T27" s="242" t="s">
        <v>144</v>
      </c>
      <c r="U27" s="242"/>
    </row>
    <row r="28" spans="1:21" x14ac:dyDescent="0.4">
      <c r="B28" s="2"/>
      <c r="C28" s="2"/>
    </row>
    <row r="29" spans="1:21" x14ac:dyDescent="0.4">
      <c r="B29" s="2"/>
      <c r="C29" s="262" t="s">
        <v>150</v>
      </c>
      <c r="D29" s="262"/>
      <c r="E29" s="262"/>
      <c r="F29" s="262"/>
      <c r="G29" s="262"/>
      <c r="H29" s="262"/>
      <c r="I29" s="262"/>
    </row>
    <row r="30" spans="1:21" x14ac:dyDescent="0.4">
      <c r="B30" s="2"/>
      <c r="C30" s="2"/>
    </row>
  </sheetData>
  <mergeCells count="60">
    <mergeCell ref="T26:U26"/>
    <mergeCell ref="L27:M27"/>
    <mergeCell ref="N27:O27"/>
    <mergeCell ref="R27:S27"/>
    <mergeCell ref="T27:U27"/>
    <mergeCell ref="U20:U23"/>
    <mergeCell ref="M21:N21"/>
    <mergeCell ref="M22:N22"/>
    <mergeCell ref="M23:N23"/>
    <mergeCell ref="M24:N24"/>
    <mergeCell ref="K26:K27"/>
    <mergeCell ref="L26:M26"/>
    <mergeCell ref="N26:O26"/>
    <mergeCell ref="Q26:Q27"/>
    <mergeCell ref="R26:S26"/>
    <mergeCell ref="K18:K24"/>
    <mergeCell ref="M18:N18"/>
    <mergeCell ref="Q18:Q24"/>
    <mergeCell ref="S18:T18"/>
    <mergeCell ref="M19:N19"/>
    <mergeCell ref="S19:T24"/>
    <mergeCell ref="M20:N20"/>
    <mergeCell ref="A26:B27"/>
    <mergeCell ref="C26:E26"/>
    <mergeCell ref="F26:I26"/>
    <mergeCell ref="C27:E27"/>
    <mergeCell ref="F27:I27"/>
    <mergeCell ref="A15:D15"/>
    <mergeCell ref="E15:I15"/>
    <mergeCell ref="A17:I17"/>
    <mergeCell ref="A18:B24"/>
    <mergeCell ref="C18:D18"/>
    <mergeCell ref="E18:F18"/>
    <mergeCell ref="G18:I18"/>
    <mergeCell ref="C19:D24"/>
    <mergeCell ref="E19:F24"/>
    <mergeCell ref="G19:I19"/>
    <mergeCell ref="G24:I24"/>
    <mergeCell ref="A10:I10"/>
    <mergeCell ref="A12:G12"/>
    <mergeCell ref="A13:D13"/>
    <mergeCell ref="E13:I13"/>
    <mergeCell ref="A14:D14"/>
    <mergeCell ref="E14:I14"/>
    <mergeCell ref="C29:I29"/>
    <mergeCell ref="A1:I1"/>
    <mergeCell ref="F3:I3"/>
    <mergeCell ref="A5:I5"/>
    <mergeCell ref="A6:B6"/>
    <mergeCell ref="C6:F6"/>
    <mergeCell ref="G6:I7"/>
    <mergeCell ref="A7:B7"/>
    <mergeCell ref="C7:F7"/>
    <mergeCell ref="A8:B9"/>
    <mergeCell ref="C8:D8"/>
    <mergeCell ref="E8:F8"/>
    <mergeCell ref="G8:I8"/>
    <mergeCell ref="C9:D9"/>
    <mergeCell ref="E9:F9"/>
    <mergeCell ref="G9:I9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30"/>
  <sheetViews>
    <sheetView showGridLines="0" workbookViewId="0">
      <selection activeCell="A6" sqref="A6:I29"/>
    </sheetView>
  </sheetViews>
  <sheetFormatPr defaultRowHeight="18.75" x14ac:dyDescent="0.4"/>
  <cols>
    <col min="1" max="1" width="4.25" customWidth="1"/>
    <col min="2" max="3" width="6.25" customWidth="1"/>
    <col min="4" max="4" width="16.25" customWidth="1"/>
    <col min="5" max="6" width="11.25" customWidth="1"/>
    <col min="7" max="7" width="6.25" customWidth="1"/>
    <col min="8" max="8" width="10" customWidth="1"/>
    <col min="9" max="9" width="6.25" customWidth="1"/>
    <col min="10" max="10" width="9.875" customWidth="1"/>
    <col min="12" max="12" width="20" customWidth="1"/>
    <col min="13" max="14" width="10.375" customWidth="1"/>
    <col min="15" max="15" width="20" customWidth="1"/>
    <col min="16" max="16" width="3.5" customWidth="1"/>
    <col min="18" max="18" width="20" customWidth="1"/>
    <col min="19" max="20" width="10" customWidth="1"/>
    <col min="21" max="21" width="20" customWidth="1"/>
  </cols>
  <sheetData>
    <row r="1" spans="1:9" x14ac:dyDescent="0.4">
      <c r="A1" s="226" t="s">
        <v>17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4">
      <c r="B2" s="1"/>
      <c r="C2" s="1"/>
    </row>
    <row r="3" spans="1:9" ht="36.75" customHeight="1" x14ac:dyDescent="0.4">
      <c r="D3" s="3"/>
      <c r="E3" s="96" t="s">
        <v>111</v>
      </c>
      <c r="F3" s="227">
        <f>①事業報告書!R3</f>
        <v>0</v>
      </c>
      <c r="G3" s="227"/>
      <c r="H3" s="227"/>
      <c r="I3" s="227"/>
    </row>
    <row r="4" spans="1:9" ht="13.5" customHeight="1" x14ac:dyDescent="0.4">
      <c r="D4" s="4"/>
      <c r="E4" s="2"/>
      <c r="F4" s="95"/>
      <c r="G4" s="75"/>
      <c r="H4" s="75"/>
      <c r="I4" s="75"/>
    </row>
    <row r="5" spans="1:9" ht="22.5" customHeight="1" x14ac:dyDescent="0.4">
      <c r="A5" s="209" t="s">
        <v>154</v>
      </c>
      <c r="B5" s="209"/>
      <c r="C5" s="209"/>
      <c r="D5" s="209"/>
      <c r="E5" s="209"/>
      <c r="F5" s="209"/>
      <c r="G5" s="209"/>
      <c r="H5" s="209"/>
      <c r="I5" s="209"/>
    </row>
    <row r="6" spans="1:9" ht="22.5" customHeight="1" x14ac:dyDescent="0.4">
      <c r="A6" s="240" t="s">
        <v>0</v>
      </c>
      <c r="B6" s="240"/>
      <c r="C6" s="228"/>
      <c r="D6" s="229"/>
      <c r="E6" s="229"/>
      <c r="F6" s="230"/>
      <c r="G6" s="234"/>
      <c r="H6" s="235"/>
      <c r="I6" s="236"/>
    </row>
    <row r="7" spans="1:9" ht="37.5" customHeight="1" x14ac:dyDescent="0.4">
      <c r="A7" s="208" t="s">
        <v>1</v>
      </c>
      <c r="B7" s="208"/>
      <c r="C7" s="231"/>
      <c r="D7" s="232"/>
      <c r="E7" s="232"/>
      <c r="F7" s="233"/>
      <c r="G7" s="237"/>
      <c r="H7" s="238"/>
      <c r="I7" s="239"/>
    </row>
    <row r="8" spans="1:9" ht="22.5" customHeight="1" x14ac:dyDescent="0.4">
      <c r="A8" s="208" t="s">
        <v>2</v>
      </c>
      <c r="B8" s="208"/>
      <c r="C8" s="208" t="s">
        <v>3</v>
      </c>
      <c r="D8" s="208"/>
      <c r="E8" s="217" t="s">
        <v>4</v>
      </c>
      <c r="F8" s="219"/>
      <c r="G8" s="217" t="s">
        <v>5</v>
      </c>
      <c r="H8" s="218"/>
      <c r="I8" s="219"/>
    </row>
    <row r="9" spans="1:9" ht="34.5" customHeight="1" x14ac:dyDescent="0.4">
      <c r="A9" s="208"/>
      <c r="B9" s="208"/>
      <c r="C9" s="216" t="s">
        <v>6</v>
      </c>
      <c r="D9" s="216"/>
      <c r="E9" s="220" t="s">
        <v>6</v>
      </c>
      <c r="F9" s="221"/>
      <c r="G9" s="220" t="s">
        <v>7</v>
      </c>
      <c r="H9" s="222"/>
      <c r="I9" s="221"/>
    </row>
    <row r="10" spans="1:9" ht="22.5" customHeight="1" x14ac:dyDescent="0.4">
      <c r="A10" s="211" t="s">
        <v>20</v>
      </c>
      <c r="B10" s="211"/>
      <c r="C10" s="211"/>
      <c r="D10" s="211"/>
      <c r="E10" s="211"/>
      <c r="F10" s="211"/>
      <c r="G10" s="211"/>
      <c r="H10" s="211"/>
      <c r="I10" s="211"/>
    </row>
    <row r="11" spans="1:9" ht="22.5" customHeight="1" x14ac:dyDescent="0.4">
      <c r="A11" s="7"/>
      <c r="B11" s="7"/>
      <c r="C11" s="7"/>
      <c r="D11" s="7"/>
      <c r="E11" s="7"/>
      <c r="F11" s="7"/>
      <c r="G11" s="7"/>
      <c r="H11" s="7"/>
      <c r="I11" s="7"/>
    </row>
    <row r="12" spans="1:9" ht="22.5" customHeight="1" x14ac:dyDescent="0.4">
      <c r="A12" s="210" t="s">
        <v>8</v>
      </c>
      <c r="B12" s="210"/>
      <c r="C12" s="210"/>
      <c r="D12" s="210"/>
      <c r="E12" s="210"/>
      <c r="F12" s="210"/>
      <c r="G12" s="210"/>
      <c r="H12" s="118"/>
    </row>
    <row r="13" spans="1:9" ht="22.5" customHeight="1" x14ac:dyDescent="0.4">
      <c r="A13" s="208" t="s">
        <v>9</v>
      </c>
      <c r="B13" s="208"/>
      <c r="C13" s="208"/>
      <c r="D13" s="208"/>
      <c r="E13" s="217" t="s">
        <v>109</v>
      </c>
      <c r="F13" s="218"/>
      <c r="G13" s="218"/>
      <c r="H13" s="218"/>
      <c r="I13" s="219"/>
    </row>
    <row r="14" spans="1:9" ht="35.25" customHeight="1" x14ac:dyDescent="0.4">
      <c r="A14" s="208" t="s">
        <v>15</v>
      </c>
      <c r="B14" s="208"/>
      <c r="C14" s="208"/>
      <c r="D14" s="208"/>
      <c r="E14" s="220" t="s">
        <v>110</v>
      </c>
      <c r="F14" s="222"/>
      <c r="G14" s="222"/>
      <c r="H14" s="222"/>
      <c r="I14" s="221"/>
    </row>
    <row r="15" spans="1:9" ht="35.25" customHeight="1" x14ac:dyDescent="0.4">
      <c r="A15" s="208" t="s">
        <v>108</v>
      </c>
      <c r="B15" s="208"/>
      <c r="C15" s="208"/>
      <c r="D15" s="208"/>
      <c r="E15" s="220" t="s">
        <v>110</v>
      </c>
      <c r="F15" s="222"/>
      <c r="G15" s="222"/>
      <c r="H15" s="222"/>
      <c r="I15" s="221"/>
    </row>
    <row r="16" spans="1:9" ht="22.5" customHeight="1" x14ac:dyDescent="0.4">
      <c r="B16" s="5"/>
      <c r="C16" s="5"/>
    </row>
    <row r="17" spans="1:21" ht="22.5" customHeight="1" x14ac:dyDescent="0.4">
      <c r="A17" s="210" t="s">
        <v>10</v>
      </c>
      <c r="B17" s="210"/>
      <c r="C17" s="210"/>
      <c r="D17" s="210"/>
      <c r="E17" s="210"/>
      <c r="F17" s="210"/>
      <c r="G17" s="210"/>
      <c r="H17" s="210"/>
      <c r="I17" s="210"/>
      <c r="K17" s="109" t="s">
        <v>139</v>
      </c>
      <c r="Q17" s="109" t="s">
        <v>140</v>
      </c>
    </row>
    <row r="18" spans="1:21" ht="27" customHeight="1" x14ac:dyDescent="0.4">
      <c r="A18" s="208" t="s">
        <v>11</v>
      </c>
      <c r="B18" s="208"/>
      <c r="C18" s="208" t="s">
        <v>123</v>
      </c>
      <c r="D18" s="208"/>
      <c r="E18" s="208" t="s">
        <v>18</v>
      </c>
      <c r="F18" s="208"/>
      <c r="G18" s="208" t="s">
        <v>19</v>
      </c>
      <c r="H18" s="208"/>
      <c r="I18" s="208"/>
      <c r="K18" s="263" t="s">
        <v>11</v>
      </c>
      <c r="L18" s="8" t="s">
        <v>12</v>
      </c>
      <c r="M18" s="217" t="s">
        <v>124</v>
      </c>
      <c r="N18" s="219"/>
      <c r="O18" s="108" t="s">
        <v>125</v>
      </c>
      <c r="Q18" s="263" t="s">
        <v>11</v>
      </c>
      <c r="R18" s="8" t="s">
        <v>12</v>
      </c>
      <c r="S18" s="217" t="s">
        <v>124</v>
      </c>
      <c r="T18" s="219"/>
      <c r="U18" s="108" t="s">
        <v>125</v>
      </c>
    </row>
    <row r="19" spans="1:21" ht="22.5" customHeight="1" x14ac:dyDescent="0.4">
      <c r="A19" s="208"/>
      <c r="B19" s="208"/>
      <c r="C19" s="215"/>
      <c r="D19" s="215"/>
      <c r="E19" s="215"/>
      <c r="F19" s="215"/>
      <c r="G19" s="223" t="s">
        <v>13</v>
      </c>
      <c r="H19" s="224"/>
      <c r="I19" s="225"/>
      <c r="J19" s="64" t="s">
        <v>135</v>
      </c>
      <c r="K19" s="264"/>
      <c r="L19" s="104" t="s">
        <v>126</v>
      </c>
      <c r="M19" s="273" t="s">
        <v>128</v>
      </c>
      <c r="N19" s="274"/>
      <c r="O19" s="104" t="s">
        <v>13</v>
      </c>
      <c r="Q19" s="264"/>
      <c r="R19" s="104" t="s">
        <v>141</v>
      </c>
      <c r="S19" s="266" t="s">
        <v>142</v>
      </c>
      <c r="T19" s="267"/>
      <c r="U19" s="104" t="s">
        <v>13</v>
      </c>
    </row>
    <row r="20" spans="1:21" ht="22.5" customHeight="1" x14ac:dyDescent="0.4">
      <c r="A20" s="208"/>
      <c r="B20" s="208"/>
      <c r="C20" s="215"/>
      <c r="D20" s="215"/>
      <c r="E20" s="215"/>
      <c r="F20" s="215"/>
      <c r="G20" s="97" t="s">
        <v>112</v>
      </c>
      <c r="H20" s="99"/>
      <c r="I20" s="98" t="s">
        <v>113</v>
      </c>
      <c r="K20" s="264"/>
      <c r="L20" s="104" t="s">
        <v>127</v>
      </c>
      <c r="M20" s="249" t="s">
        <v>129</v>
      </c>
      <c r="N20" s="250"/>
      <c r="O20" s="104" t="s">
        <v>131</v>
      </c>
      <c r="Q20" s="264"/>
      <c r="R20" s="104"/>
      <c r="S20" s="268"/>
      <c r="T20" s="269"/>
      <c r="U20" s="272" t="s">
        <v>143</v>
      </c>
    </row>
    <row r="21" spans="1:21" ht="22.5" customHeight="1" x14ac:dyDescent="0.4">
      <c r="A21" s="208"/>
      <c r="B21" s="208"/>
      <c r="C21" s="215"/>
      <c r="D21" s="215"/>
      <c r="E21" s="215"/>
      <c r="F21" s="215"/>
      <c r="H21" s="99"/>
      <c r="I21" s="98" t="s">
        <v>114</v>
      </c>
      <c r="K21" s="264"/>
      <c r="L21" s="105"/>
      <c r="M21" s="249" t="s">
        <v>130</v>
      </c>
      <c r="N21" s="250"/>
      <c r="O21" s="104" t="s">
        <v>132</v>
      </c>
      <c r="Q21" s="264"/>
      <c r="R21" s="105"/>
      <c r="S21" s="268"/>
      <c r="T21" s="269"/>
      <c r="U21" s="272"/>
    </row>
    <row r="22" spans="1:21" ht="22.5" customHeight="1" x14ac:dyDescent="0.4">
      <c r="A22" s="208"/>
      <c r="B22" s="208"/>
      <c r="C22" s="215"/>
      <c r="D22" s="215"/>
      <c r="E22" s="215"/>
      <c r="F22" s="215"/>
      <c r="G22" s="97" t="s">
        <v>115</v>
      </c>
      <c r="H22" s="99"/>
      <c r="I22" s="98" t="s">
        <v>53</v>
      </c>
      <c r="K22" s="264"/>
      <c r="L22" s="105"/>
      <c r="M22" s="249" t="s">
        <v>127</v>
      </c>
      <c r="N22" s="250"/>
      <c r="O22" s="104" t="s">
        <v>133</v>
      </c>
      <c r="Q22" s="264"/>
      <c r="R22" s="105"/>
      <c r="S22" s="268"/>
      <c r="T22" s="269"/>
      <c r="U22" s="272"/>
    </row>
    <row r="23" spans="1:21" ht="22.5" customHeight="1" x14ac:dyDescent="0.4">
      <c r="A23" s="208"/>
      <c r="B23" s="208"/>
      <c r="C23" s="215"/>
      <c r="D23" s="215"/>
      <c r="E23" s="215"/>
      <c r="F23" s="215"/>
      <c r="G23" s="97" t="s">
        <v>116</v>
      </c>
      <c r="H23" s="99"/>
      <c r="I23" s="98" t="s">
        <v>53</v>
      </c>
      <c r="K23" s="264"/>
      <c r="L23" s="106"/>
      <c r="M23" s="275"/>
      <c r="N23" s="276"/>
      <c r="O23" s="104" t="s">
        <v>134</v>
      </c>
      <c r="Q23" s="264"/>
      <c r="R23" s="106"/>
      <c r="S23" s="268"/>
      <c r="T23" s="269"/>
      <c r="U23" s="272"/>
    </row>
    <row r="24" spans="1:21" ht="22.5" customHeight="1" x14ac:dyDescent="0.4">
      <c r="A24" s="208"/>
      <c r="B24" s="208"/>
      <c r="C24" s="215"/>
      <c r="D24" s="215"/>
      <c r="E24" s="215"/>
      <c r="F24" s="215"/>
      <c r="G24" s="212"/>
      <c r="H24" s="213"/>
      <c r="I24" s="214"/>
      <c r="K24" s="265"/>
      <c r="L24" s="107"/>
      <c r="M24" s="277"/>
      <c r="N24" s="278"/>
      <c r="O24" s="107"/>
      <c r="Q24" s="265"/>
      <c r="R24" s="107"/>
      <c r="S24" s="270"/>
      <c r="T24" s="271"/>
      <c r="U24" s="107"/>
    </row>
    <row r="25" spans="1:21" ht="29.25" customHeight="1" x14ac:dyDescent="0.4">
      <c r="A25" s="119"/>
      <c r="B25" s="119"/>
      <c r="C25" s="119"/>
      <c r="D25" s="119"/>
      <c r="E25" s="6"/>
      <c r="F25" s="6"/>
      <c r="G25" s="6"/>
      <c r="H25" s="6"/>
      <c r="I25" s="6"/>
    </row>
    <row r="26" spans="1:21" ht="22.5" customHeight="1" x14ac:dyDescent="0.4">
      <c r="A26" s="208" t="s">
        <v>118</v>
      </c>
      <c r="B26" s="208"/>
      <c r="C26" s="217" t="s">
        <v>147</v>
      </c>
      <c r="D26" s="218"/>
      <c r="E26" s="219"/>
      <c r="F26" s="217" t="s">
        <v>14</v>
      </c>
      <c r="G26" s="218"/>
      <c r="H26" s="218"/>
      <c r="I26" s="219"/>
      <c r="K26" s="208" t="s">
        <v>138</v>
      </c>
      <c r="L26" s="208" t="s">
        <v>124</v>
      </c>
      <c r="M26" s="208"/>
      <c r="N26" s="208" t="s">
        <v>14</v>
      </c>
      <c r="O26" s="208"/>
      <c r="Q26" s="208" t="s">
        <v>138</v>
      </c>
      <c r="R26" s="208" t="s">
        <v>124</v>
      </c>
      <c r="S26" s="208"/>
      <c r="T26" s="208" t="s">
        <v>14</v>
      </c>
      <c r="U26" s="208"/>
    </row>
    <row r="27" spans="1:21" ht="104.25" customHeight="1" x14ac:dyDescent="0.4">
      <c r="A27" s="208"/>
      <c r="B27" s="208"/>
      <c r="C27" s="243"/>
      <c r="D27" s="244"/>
      <c r="E27" s="245"/>
      <c r="F27" s="246"/>
      <c r="G27" s="247"/>
      <c r="H27" s="247"/>
      <c r="I27" s="248"/>
      <c r="K27" s="208"/>
      <c r="L27" s="241" t="s">
        <v>137</v>
      </c>
      <c r="M27" s="241"/>
      <c r="N27" s="242" t="s">
        <v>136</v>
      </c>
      <c r="O27" s="242"/>
      <c r="Q27" s="208"/>
      <c r="R27" s="241" t="s">
        <v>145</v>
      </c>
      <c r="S27" s="241"/>
      <c r="T27" s="242" t="s">
        <v>144</v>
      </c>
      <c r="U27" s="242"/>
    </row>
    <row r="28" spans="1:21" x14ac:dyDescent="0.4">
      <c r="B28" s="2"/>
      <c r="C28" s="2"/>
    </row>
    <row r="29" spans="1:21" x14ac:dyDescent="0.4">
      <c r="B29" s="2"/>
      <c r="C29" s="262" t="s">
        <v>150</v>
      </c>
      <c r="D29" s="262"/>
      <c r="E29" s="262"/>
      <c r="F29" s="262"/>
      <c r="G29" s="262"/>
      <c r="H29" s="262"/>
      <c r="I29" s="262"/>
    </row>
    <row r="30" spans="1:21" x14ac:dyDescent="0.4">
      <c r="B30" s="2"/>
      <c r="C30" s="2"/>
    </row>
  </sheetData>
  <mergeCells count="60">
    <mergeCell ref="T26:U26"/>
    <mergeCell ref="L27:M27"/>
    <mergeCell ref="N27:O27"/>
    <mergeCell ref="R27:S27"/>
    <mergeCell ref="T27:U27"/>
    <mergeCell ref="U20:U23"/>
    <mergeCell ref="M21:N21"/>
    <mergeCell ref="M22:N22"/>
    <mergeCell ref="M23:N23"/>
    <mergeCell ref="M24:N24"/>
    <mergeCell ref="K26:K27"/>
    <mergeCell ref="L26:M26"/>
    <mergeCell ref="N26:O26"/>
    <mergeCell ref="Q26:Q27"/>
    <mergeCell ref="R26:S26"/>
    <mergeCell ref="K18:K24"/>
    <mergeCell ref="M18:N18"/>
    <mergeCell ref="Q18:Q24"/>
    <mergeCell ref="S18:T18"/>
    <mergeCell ref="M19:N19"/>
    <mergeCell ref="S19:T24"/>
    <mergeCell ref="M20:N20"/>
    <mergeCell ref="A26:B27"/>
    <mergeCell ref="C26:E26"/>
    <mergeCell ref="F26:I26"/>
    <mergeCell ref="C27:E27"/>
    <mergeCell ref="F27:I27"/>
    <mergeCell ref="A15:D15"/>
    <mergeCell ref="E15:I15"/>
    <mergeCell ref="A17:I17"/>
    <mergeCell ref="A18:B24"/>
    <mergeCell ref="C18:D18"/>
    <mergeCell ref="E18:F18"/>
    <mergeCell ref="G18:I18"/>
    <mergeCell ref="C19:D24"/>
    <mergeCell ref="E19:F24"/>
    <mergeCell ref="G19:I19"/>
    <mergeCell ref="G24:I24"/>
    <mergeCell ref="A10:I10"/>
    <mergeCell ref="A12:G12"/>
    <mergeCell ref="A13:D13"/>
    <mergeCell ref="E13:I13"/>
    <mergeCell ref="A14:D14"/>
    <mergeCell ref="E14:I14"/>
    <mergeCell ref="C29:I29"/>
    <mergeCell ref="A1:I1"/>
    <mergeCell ref="F3:I3"/>
    <mergeCell ref="A5:I5"/>
    <mergeCell ref="A6:B6"/>
    <mergeCell ref="C6:F6"/>
    <mergeCell ref="G6:I7"/>
    <mergeCell ref="A7:B7"/>
    <mergeCell ref="C7:F7"/>
    <mergeCell ref="A8:B9"/>
    <mergeCell ref="C8:D8"/>
    <mergeCell ref="E8:F8"/>
    <mergeCell ref="G8:I8"/>
    <mergeCell ref="C9:D9"/>
    <mergeCell ref="E9:F9"/>
    <mergeCell ref="G9:I9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30"/>
  <sheetViews>
    <sheetView showGridLines="0" workbookViewId="0">
      <selection activeCell="A6" sqref="A6:I29"/>
    </sheetView>
  </sheetViews>
  <sheetFormatPr defaultRowHeight="18.75" x14ac:dyDescent="0.4"/>
  <cols>
    <col min="1" max="1" width="4.25" customWidth="1"/>
    <col min="2" max="3" width="6.25" customWidth="1"/>
    <col min="4" max="4" width="16.25" customWidth="1"/>
    <col min="5" max="6" width="11.25" customWidth="1"/>
    <col min="7" max="7" width="6.25" customWidth="1"/>
    <col min="8" max="8" width="10" customWidth="1"/>
    <col min="9" max="9" width="6.25" customWidth="1"/>
    <col min="10" max="10" width="9.875" customWidth="1"/>
    <col min="12" max="12" width="20" customWidth="1"/>
    <col min="13" max="14" width="10.375" customWidth="1"/>
    <col min="15" max="15" width="20" customWidth="1"/>
    <col min="16" max="16" width="3.5" customWidth="1"/>
    <col min="18" max="18" width="20" customWidth="1"/>
    <col min="19" max="20" width="10" customWidth="1"/>
    <col min="21" max="21" width="20" customWidth="1"/>
  </cols>
  <sheetData>
    <row r="1" spans="1:9" x14ac:dyDescent="0.4">
      <c r="A1" s="226" t="s">
        <v>17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4">
      <c r="B2" s="1"/>
      <c r="C2" s="1"/>
    </row>
    <row r="3" spans="1:9" ht="36.75" customHeight="1" x14ac:dyDescent="0.4">
      <c r="D3" s="3"/>
      <c r="E3" s="96" t="s">
        <v>111</v>
      </c>
      <c r="F3" s="227">
        <f>①事業報告書!R3</f>
        <v>0</v>
      </c>
      <c r="G3" s="227"/>
      <c r="H3" s="227"/>
      <c r="I3" s="227"/>
    </row>
    <row r="4" spans="1:9" ht="13.5" customHeight="1" x14ac:dyDescent="0.4">
      <c r="D4" s="4"/>
      <c r="E4" s="2"/>
      <c r="F4" s="95"/>
      <c r="G4" s="75"/>
      <c r="H4" s="75"/>
      <c r="I4" s="75"/>
    </row>
    <row r="5" spans="1:9" ht="22.5" customHeight="1" x14ac:dyDescent="0.4">
      <c r="A5" s="209" t="s">
        <v>155</v>
      </c>
      <c r="B5" s="209"/>
      <c r="C5" s="209"/>
      <c r="D5" s="209"/>
      <c r="E5" s="209"/>
      <c r="F5" s="209"/>
      <c r="G5" s="209"/>
      <c r="H5" s="209"/>
      <c r="I5" s="209"/>
    </row>
    <row r="6" spans="1:9" ht="22.5" customHeight="1" x14ac:dyDescent="0.4">
      <c r="A6" s="240" t="s">
        <v>0</v>
      </c>
      <c r="B6" s="240"/>
      <c r="C6" s="228"/>
      <c r="D6" s="229"/>
      <c r="E6" s="229"/>
      <c r="F6" s="230"/>
      <c r="G6" s="234"/>
      <c r="H6" s="235"/>
      <c r="I6" s="236"/>
    </row>
    <row r="7" spans="1:9" ht="37.5" customHeight="1" x14ac:dyDescent="0.4">
      <c r="A7" s="208" t="s">
        <v>1</v>
      </c>
      <c r="B7" s="208"/>
      <c r="C7" s="231"/>
      <c r="D7" s="232"/>
      <c r="E7" s="232"/>
      <c r="F7" s="233"/>
      <c r="G7" s="237"/>
      <c r="H7" s="238"/>
      <c r="I7" s="239"/>
    </row>
    <row r="8" spans="1:9" ht="22.5" customHeight="1" x14ac:dyDescent="0.4">
      <c r="A8" s="208" t="s">
        <v>2</v>
      </c>
      <c r="B8" s="208"/>
      <c r="C8" s="208" t="s">
        <v>3</v>
      </c>
      <c r="D8" s="208"/>
      <c r="E8" s="217" t="s">
        <v>4</v>
      </c>
      <c r="F8" s="219"/>
      <c r="G8" s="217" t="s">
        <v>5</v>
      </c>
      <c r="H8" s="218"/>
      <c r="I8" s="219"/>
    </row>
    <row r="9" spans="1:9" ht="34.5" customHeight="1" x14ac:dyDescent="0.4">
      <c r="A9" s="208"/>
      <c r="B9" s="208"/>
      <c r="C9" s="216" t="s">
        <v>6</v>
      </c>
      <c r="D9" s="216"/>
      <c r="E9" s="220" t="s">
        <v>6</v>
      </c>
      <c r="F9" s="221"/>
      <c r="G9" s="220" t="s">
        <v>7</v>
      </c>
      <c r="H9" s="222"/>
      <c r="I9" s="221"/>
    </row>
    <row r="10" spans="1:9" ht="22.5" customHeight="1" x14ac:dyDescent="0.4">
      <c r="A10" s="211" t="s">
        <v>20</v>
      </c>
      <c r="B10" s="211"/>
      <c r="C10" s="211"/>
      <c r="D10" s="211"/>
      <c r="E10" s="211"/>
      <c r="F10" s="211"/>
      <c r="G10" s="211"/>
      <c r="H10" s="211"/>
      <c r="I10" s="211"/>
    </row>
    <row r="11" spans="1:9" ht="22.5" customHeight="1" x14ac:dyDescent="0.4">
      <c r="A11" s="7"/>
      <c r="B11" s="7"/>
      <c r="C11" s="7"/>
      <c r="D11" s="7"/>
      <c r="E11" s="7"/>
      <c r="F11" s="7"/>
      <c r="G11" s="7"/>
      <c r="H11" s="7"/>
      <c r="I11" s="7"/>
    </row>
    <row r="12" spans="1:9" ht="22.5" customHeight="1" x14ac:dyDescent="0.4">
      <c r="A12" s="210" t="s">
        <v>8</v>
      </c>
      <c r="B12" s="210"/>
      <c r="C12" s="210"/>
      <c r="D12" s="210"/>
      <c r="E12" s="210"/>
      <c r="F12" s="210"/>
      <c r="G12" s="210"/>
      <c r="H12" s="118"/>
    </row>
    <row r="13" spans="1:9" ht="22.5" customHeight="1" x14ac:dyDescent="0.4">
      <c r="A13" s="208" t="s">
        <v>9</v>
      </c>
      <c r="B13" s="208"/>
      <c r="C13" s="208"/>
      <c r="D13" s="208"/>
      <c r="E13" s="217" t="s">
        <v>109</v>
      </c>
      <c r="F13" s="218"/>
      <c r="G13" s="218"/>
      <c r="H13" s="218"/>
      <c r="I13" s="219"/>
    </row>
    <row r="14" spans="1:9" ht="35.25" customHeight="1" x14ac:dyDescent="0.4">
      <c r="A14" s="208" t="s">
        <v>15</v>
      </c>
      <c r="B14" s="208"/>
      <c r="C14" s="208"/>
      <c r="D14" s="208"/>
      <c r="E14" s="220" t="s">
        <v>110</v>
      </c>
      <c r="F14" s="222"/>
      <c r="G14" s="222"/>
      <c r="H14" s="222"/>
      <c r="I14" s="221"/>
    </row>
    <row r="15" spans="1:9" ht="35.25" customHeight="1" x14ac:dyDescent="0.4">
      <c r="A15" s="208" t="s">
        <v>108</v>
      </c>
      <c r="B15" s="208"/>
      <c r="C15" s="208"/>
      <c r="D15" s="208"/>
      <c r="E15" s="220" t="s">
        <v>110</v>
      </c>
      <c r="F15" s="222"/>
      <c r="G15" s="222"/>
      <c r="H15" s="222"/>
      <c r="I15" s="221"/>
    </row>
    <row r="16" spans="1:9" ht="22.5" customHeight="1" x14ac:dyDescent="0.4">
      <c r="B16" s="5"/>
      <c r="C16" s="5"/>
    </row>
    <row r="17" spans="1:21" ht="22.5" customHeight="1" x14ac:dyDescent="0.4">
      <c r="A17" s="210" t="s">
        <v>10</v>
      </c>
      <c r="B17" s="210"/>
      <c r="C17" s="210"/>
      <c r="D17" s="210"/>
      <c r="E17" s="210"/>
      <c r="F17" s="210"/>
      <c r="G17" s="210"/>
      <c r="H17" s="210"/>
      <c r="I17" s="210"/>
      <c r="K17" s="109" t="s">
        <v>139</v>
      </c>
      <c r="Q17" s="109" t="s">
        <v>140</v>
      </c>
    </row>
    <row r="18" spans="1:21" ht="27" customHeight="1" x14ac:dyDescent="0.4">
      <c r="A18" s="208" t="s">
        <v>11</v>
      </c>
      <c r="B18" s="208"/>
      <c r="C18" s="208" t="s">
        <v>123</v>
      </c>
      <c r="D18" s="208"/>
      <c r="E18" s="208" t="s">
        <v>18</v>
      </c>
      <c r="F18" s="208"/>
      <c r="G18" s="208" t="s">
        <v>19</v>
      </c>
      <c r="H18" s="208"/>
      <c r="I18" s="208"/>
      <c r="K18" s="263" t="s">
        <v>11</v>
      </c>
      <c r="L18" s="8" t="s">
        <v>12</v>
      </c>
      <c r="M18" s="217" t="s">
        <v>124</v>
      </c>
      <c r="N18" s="219"/>
      <c r="O18" s="108" t="s">
        <v>125</v>
      </c>
      <c r="Q18" s="263" t="s">
        <v>11</v>
      </c>
      <c r="R18" s="8" t="s">
        <v>12</v>
      </c>
      <c r="S18" s="217" t="s">
        <v>124</v>
      </c>
      <c r="T18" s="219"/>
      <c r="U18" s="108" t="s">
        <v>125</v>
      </c>
    </row>
    <row r="19" spans="1:21" ht="22.5" customHeight="1" x14ac:dyDescent="0.4">
      <c r="A19" s="208"/>
      <c r="B19" s="208"/>
      <c r="C19" s="215"/>
      <c r="D19" s="215"/>
      <c r="E19" s="215"/>
      <c r="F19" s="215"/>
      <c r="G19" s="223" t="s">
        <v>13</v>
      </c>
      <c r="H19" s="224"/>
      <c r="I19" s="225"/>
      <c r="J19" s="64" t="s">
        <v>135</v>
      </c>
      <c r="K19" s="264"/>
      <c r="L19" s="104" t="s">
        <v>126</v>
      </c>
      <c r="M19" s="273" t="s">
        <v>128</v>
      </c>
      <c r="N19" s="274"/>
      <c r="O19" s="104" t="s">
        <v>13</v>
      </c>
      <c r="Q19" s="264"/>
      <c r="R19" s="104" t="s">
        <v>141</v>
      </c>
      <c r="S19" s="266" t="s">
        <v>142</v>
      </c>
      <c r="T19" s="267"/>
      <c r="U19" s="104" t="s">
        <v>13</v>
      </c>
    </row>
    <row r="20" spans="1:21" ht="22.5" customHeight="1" x14ac:dyDescent="0.4">
      <c r="A20" s="208"/>
      <c r="B20" s="208"/>
      <c r="C20" s="215"/>
      <c r="D20" s="215"/>
      <c r="E20" s="215"/>
      <c r="F20" s="215"/>
      <c r="G20" s="97" t="s">
        <v>112</v>
      </c>
      <c r="H20" s="99"/>
      <c r="I20" s="98" t="s">
        <v>113</v>
      </c>
      <c r="K20" s="264"/>
      <c r="L20" s="104" t="s">
        <v>127</v>
      </c>
      <c r="M20" s="249" t="s">
        <v>129</v>
      </c>
      <c r="N20" s="250"/>
      <c r="O20" s="104" t="s">
        <v>131</v>
      </c>
      <c r="Q20" s="264"/>
      <c r="R20" s="104"/>
      <c r="S20" s="268"/>
      <c r="T20" s="269"/>
      <c r="U20" s="272" t="s">
        <v>143</v>
      </c>
    </row>
    <row r="21" spans="1:21" ht="22.5" customHeight="1" x14ac:dyDescent="0.4">
      <c r="A21" s="208"/>
      <c r="B21" s="208"/>
      <c r="C21" s="215"/>
      <c r="D21" s="215"/>
      <c r="E21" s="215"/>
      <c r="F21" s="215"/>
      <c r="H21" s="99"/>
      <c r="I21" s="98" t="s">
        <v>114</v>
      </c>
      <c r="K21" s="264"/>
      <c r="L21" s="105"/>
      <c r="M21" s="249" t="s">
        <v>130</v>
      </c>
      <c r="N21" s="250"/>
      <c r="O21" s="104" t="s">
        <v>132</v>
      </c>
      <c r="Q21" s="264"/>
      <c r="R21" s="105"/>
      <c r="S21" s="268"/>
      <c r="T21" s="269"/>
      <c r="U21" s="272"/>
    </row>
    <row r="22" spans="1:21" ht="22.5" customHeight="1" x14ac:dyDescent="0.4">
      <c r="A22" s="208"/>
      <c r="B22" s="208"/>
      <c r="C22" s="215"/>
      <c r="D22" s="215"/>
      <c r="E22" s="215"/>
      <c r="F22" s="215"/>
      <c r="G22" s="97" t="s">
        <v>115</v>
      </c>
      <c r="H22" s="99"/>
      <c r="I22" s="98" t="s">
        <v>53</v>
      </c>
      <c r="K22" s="264"/>
      <c r="L22" s="105"/>
      <c r="M22" s="249" t="s">
        <v>127</v>
      </c>
      <c r="N22" s="250"/>
      <c r="O22" s="104" t="s">
        <v>133</v>
      </c>
      <c r="Q22" s="264"/>
      <c r="R22" s="105"/>
      <c r="S22" s="268"/>
      <c r="T22" s="269"/>
      <c r="U22" s="272"/>
    </row>
    <row r="23" spans="1:21" ht="22.5" customHeight="1" x14ac:dyDescent="0.4">
      <c r="A23" s="208"/>
      <c r="B23" s="208"/>
      <c r="C23" s="215"/>
      <c r="D23" s="215"/>
      <c r="E23" s="215"/>
      <c r="F23" s="215"/>
      <c r="G23" s="97" t="s">
        <v>116</v>
      </c>
      <c r="H23" s="99"/>
      <c r="I23" s="98" t="s">
        <v>53</v>
      </c>
      <c r="K23" s="264"/>
      <c r="L23" s="106"/>
      <c r="M23" s="275"/>
      <c r="N23" s="276"/>
      <c r="O23" s="104" t="s">
        <v>134</v>
      </c>
      <c r="Q23" s="264"/>
      <c r="R23" s="106"/>
      <c r="S23" s="268"/>
      <c r="T23" s="269"/>
      <c r="U23" s="272"/>
    </row>
    <row r="24" spans="1:21" ht="22.5" customHeight="1" x14ac:dyDescent="0.4">
      <c r="A24" s="208"/>
      <c r="B24" s="208"/>
      <c r="C24" s="215"/>
      <c r="D24" s="215"/>
      <c r="E24" s="215"/>
      <c r="F24" s="215"/>
      <c r="G24" s="212"/>
      <c r="H24" s="213"/>
      <c r="I24" s="214"/>
      <c r="K24" s="265"/>
      <c r="L24" s="107"/>
      <c r="M24" s="277"/>
      <c r="N24" s="278"/>
      <c r="O24" s="107"/>
      <c r="Q24" s="265"/>
      <c r="R24" s="107"/>
      <c r="S24" s="270"/>
      <c r="T24" s="271"/>
      <c r="U24" s="107"/>
    </row>
    <row r="25" spans="1:21" ht="29.25" customHeight="1" x14ac:dyDescent="0.4">
      <c r="A25" s="119"/>
      <c r="B25" s="119"/>
      <c r="C25" s="119"/>
      <c r="D25" s="119"/>
      <c r="E25" s="6"/>
      <c r="F25" s="6"/>
      <c r="G25" s="6"/>
      <c r="H25" s="6"/>
      <c r="I25" s="6"/>
    </row>
    <row r="26" spans="1:21" ht="22.5" customHeight="1" x14ac:dyDescent="0.4">
      <c r="A26" s="208" t="s">
        <v>118</v>
      </c>
      <c r="B26" s="208"/>
      <c r="C26" s="217" t="s">
        <v>147</v>
      </c>
      <c r="D26" s="218"/>
      <c r="E26" s="219"/>
      <c r="F26" s="217" t="s">
        <v>14</v>
      </c>
      <c r="G26" s="218"/>
      <c r="H26" s="218"/>
      <c r="I26" s="219"/>
      <c r="K26" s="208" t="s">
        <v>138</v>
      </c>
      <c r="L26" s="208" t="s">
        <v>124</v>
      </c>
      <c r="M26" s="208"/>
      <c r="N26" s="208" t="s">
        <v>14</v>
      </c>
      <c r="O26" s="208"/>
      <c r="Q26" s="208" t="s">
        <v>138</v>
      </c>
      <c r="R26" s="208" t="s">
        <v>124</v>
      </c>
      <c r="S26" s="208"/>
      <c r="T26" s="208" t="s">
        <v>14</v>
      </c>
      <c r="U26" s="208"/>
    </row>
    <row r="27" spans="1:21" ht="104.25" customHeight="1" x14ac:dyDescent="0.4">
      <c r="A27" s="208"/>
      <c r="B27" s="208"/>
      <c r="C27" s="243"/>
      <c r="D27" s="244"/>
      <c r="E27" s="245"/>
      <c r="F27" s="246"/>
      <c r="G27" s="247"/>
      <c r="H27" s="247"/>
      <c r="I27" s="248"/>
      <c r="K27" s="208"/>
      <c r="L27" s="241" t="s">
        <v>137</v>
      </c>
      <c r="M27" s="241"/>
      <c r="N27" s="242" t="s">
        <v>136</v>
      </c>
      <c r="O27" s="242"/>
      <c r="Q27" s="208"/>
      <c r="R27" s="241" t="s">
        <v>145</v>
      </c>
      <c r="S27" s="241"/>
      <c r="T27" s="242" t="s">
        <v>144</v>
      </c>
      <c r="U27" s="242"/>
    </row>
    <row r="28" spans="1:21" x14ac:dyDescent="0.4">
      <c r="B28" s="2"/>
      <c r="C28" s="2"/>
    </row>
    <row r="29" spans="1:21" x14ac:dyDescent="0.4">
      <c r="B29" s="2"/>
      <c r="C29" s="262" t="s">
        <v>150</v>
      </c>
      <c r="D29" s="262"/>
      <c r="E29" s="262"/>
      <c r="F29" s="262"/>
      <c r="G29" s="262"/>
      <c r="H29" s="262"/>
      <c r="I29" s="262"/>
    </row>
    <row r="30" spans="1:21" x14ac:dyDescent="0.4">
      <c r="B30" s="2"/>
      <c r="C30" s="2"/>
    </row>
  </sheetData>
  <mergeCells count="60">
    <mergeCell ref="T26:U26"/>
    <mergeCell ref="L27:M27"/>
    <mergeCell ref="N27:O27"/>
    <mergeCell ref="R27:S27"/>
    <mergeCell ref="T27:U27"/>
    <mergeCell ref="U20:U23"/>
    <mergeCell ref="M21:N21"/>
    <mergeCell ref="M22:N22"/>
    <mergeCell ref="M23:N23"/>
    <mergeCell ref="M24:N24"/>
    <mergeCell ref="K26:K27"/>
    <mergeCell ref="L26:M26"/>
    <mergeCell ref="N26:O26"/>
    <mergeCell ref="Q26:Q27"/>
    <mergeCell ref="R26:S26"/>
    <mergeCell ref="K18:K24"/>
    <mergeCell ref="M18:N18"/>
    <mergeCell ref="Q18:Q24"/>
    <mergeCell ref="S18:T18"/>
    <mergeCell ref="M19:N19"/>
    <mergeCell ref="S19:T24"/>
    <mergeCell ref="M20:N20"/>
    <mergeCell ref="A26:B27"/>
    <mergeCell ref="C26:E26"/>
    <mergeCell ref="F26:I26"/>
    <mergeCell ref="C27:E27"/>
    <mergeCell ref="F27:I27"/>
    <mergeCell ref="A15:D15"/>
    <mergeCell ref="E15:I15"/>
    <mergeCell ref="A17:I17"/>
    <mergeCell ref="A18:B24"/>
    <mergeCell ref="C18:D18"/>
    <mergeCell ref="E18:F18"/>
    <mergeCell ref="G18:I18"/>
    <mergeCell ref="C19:D24"/>
    <mergeCell ref="E19:F24"/>
    <mergeCell ref="G19:I19"/>
    <mergeCell ref="G24:I24"/>
    <mergeCell ref="A10:I10"/>
    <mergeCell ref="A12:G12"/>
    <mergeCell ref="A13:D13"/>
    <mergeCell ref="E13:I13"/>
    <mergeCell ref="A14:D14"/>
    <mergeCell ref="E14:I14"/>
    <mergeCell ref="C29:I29"/>
    <mergeCell ref="A1:I1"/>
    <mergeCell ref="F3:I3"/>
    <mergeCell ref="A5:I5"/>
    <mergeCell ref="A6:B6"/>
    <mergeCell ref="C6:F6"/>
    <mergeCell ref="G6:I7"/>
    <mergeCell ref="A7:B7"/>
    <mergeCell ref="C7:F7"/>
    <mergeCell ref="A8:B9"/>
    <mergeCell ref="C8:D8"/>
    <mergeCell ref="E8:F8"/>
    <mergeCell ref="G8:I8"/>
    <mergeCell ref="C9:D9"/>
    <mergeCell ref="E9:F9"/>
    <mergeCell ref="G9:I9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30"/>
  <sheetViews>
    <sheetView showGridLines="0" topLeftCell="A4" workbookViewId="0">
      <selection activeCell="E13" sqref="E13:I13"/>
    </sheetView>
  </sheetViews>
  <sheetFormatPr defaultRowHeight="18.75" x14ac:dyDescent="0.4"/>
  <cols>
    <col min="1" max="1" width="4.25" customWidth="1"/>
    <col min="2" max="3" width="6.25" customWidth="1"/>
    <col min="4" max="4" width="16.25" customWidth="1"/>
    <col min="5" max="6" width="11.25" customWidth="1"/>
    <col min="7" max="7" width="6.25" customWidth="1"/>
    <col min="8" max="8" width="10" customWidth="1"/>
    <col min="9" max="9" width="6.25" customWidth="1"/>
    <col min="10" max="10" width="9.875" customWidth="1"/>
    <col min="12" max="12" width="20" customWidth="1"/>
    <col min="13" max="14" width="10.375" customWidth="1"/>
    <col min="15" max="15" width="20" customWidth="1"/>
    <col min="16" max="16" width="3.5" customWidth="1"/>
    <col min="18" max="18" width="20" customWidth="1"/>
    <col min="19" max="20" width="10" customWidth="1"/>
    <col min="21" max="21" width="20" customWidth="1"/>
  </cols>
  <sheetData>
    <row r="1" spans="1:9" x14ac:dyDescent="0.4">
      <c r="A1" s="226" t="s">
        <v>17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4">
      <c r="B2" s="1"/>
      <c r="C2" s="1"/>
    </row>
    <row r="3" spans="1:9" ht="36.75" customHeight="1" x14ac:dyDescent="0.4">
      <c r="D3" s="3"/>
      <c r="E3" s="96" t="s">
        <v>111</v>
      </c>
      <c r="F3" s="227">
        <f>①事業報告書!R3</f>
        <v>0</v>
      </c>
      <c r="G3" s="227"/>
      <c r="H3" s="227"/>
      <c r="I3" s="227"/>
    </row>
    <row r="4" spans="1:9" ht="13.5" customHeight="1" x14ac:dyDescent="0.4">
      <c r="D4" s="4"/>
      <c r="E4" s="2"/>
      <c r="F4" s="95"/>
      <c r="G4" s="75"/>
      <c r="H4" s="75"/>
      <c r="I4" s="75"/>
    </row>
    <row r="5" spans="1:9" ht="22.5" customHeight="1" x14ac:dyDescent="0.4">
      <c r="A5" s="209" t="s">
        <v>156</v>
      </c>
      <c r="B5" s="209"/>
      <c r="C5" s="209"/>
      <c r="D5" s="209"/>
      <c r="E5" s="209"/>
      <c r="F5" s="209"/>
      <c r="G5" s="209"/>
      <c r="H5" s="209"/>
      <c r="I5" s="209"/>
    </row>
    <row r="6" spans="1:9" ht="22.5" customHeight="1" x14ac:dyDescent="0.4">
      <c r="A6" s="240" t="s">
        <v>0</v>
      </c>
      <c r="B6" s="240"/>
      <c r="C6" s="228"/>
      <c r="D6" s="229"/>
      <c r="E6" s="229"/>
      <c r="F6" s="230"/>
      <c r="G6" s="234"/>
      <c r="H6" s="235"/>
      <c r="I6" s="236"/>
    </row>
    <row r="7" spans="1:9" ht="37.5" customHeight="1" x14ac:dyDescent="0.4">
      <c r="A7" s="208" t="s">
        <v>1</v>
      </c>
      <c r="B7" s="208"/>
      <c r="C7" s="231"/>
      <c r="D7" s="232"/>
      <c r="E7" s="232"/>
      <c r="F7" s="233"/>
      <c r="G7" s="237"/>
      <c r="H7" s="238"/>
      <c r="I7" s="239"/>
    </row>
    <row r="8" spans="1:9" ht="22.5" customHeight="1" x14ac:dyDescent="0.4">
      <c r="A8" s="208" t="s">
        <v>2</v>
      </c>
      <c r="B8" s="208"/>
      <c r="C8" s="208" t="s">
        <v>3</v>
      </c>
      <c r="D8" s="208"/>
      <c r="E8" s="217" t="s">
        <v>4</v>
      </c>
      <c r="F8" s="219"/>
      <c r="G8" s="217" t="s">
        <v>5</v>
      </c>
      <c r="H8" s="218"/>
      <c r="I8" s="219"/>
    </row>
    <row r="9" spans="1:9" ht="34.5" customHeight="1" x14ac:dyDescent="0.4">
      <c r="A9" s="208"/>
      <c r="B9" s="208"/>
      <c r="C9" s="216" t="s">
        <v>6</v>
      </c>
      <c r="D9" s="216"/>
      <c r="E9" s="220" t="s">
        <v>6</v>
      </c>
      <c r="F9" s="221"/>
      <c r="G9" s="220" t="s">
        <v>7</v>
      </c>
      <c r="H9" s="222"/>
      <c r="I9" s="221"/>
    </row>
    <row r="10" spans="1:9" ht="22.5" customHeight="1" x14ac:dyDescent="0.4">
      <c r="A10" s="211" t="s">
        <v>20</v>
      </c>
      <c r="B10" s="211"/>
      <c r="C10" s="211"/>
      <c r="D10" s="211"/>
      <c r="E10" s="211"/>
      <c r="F10" s="211"/>
      <c r="G10" s="211"/>
      <c r="H10" s="211"/>
      <c r="I10" s="211"/>
    </row>
    <row r="11" spans="1:9" ht="22.5" customHeight="1" x14ac:dyDescent="0.4">
      <c r="A11" s="7"/>
      <c r="B11" s="7"/>
      <c r="C11" s="7"/>
      <c r="D11" s="7"/>
      <c r="E11" s="7"/>
      <c r="F11" s="7"/>
      <c r="G11" s="7"/>
      <c r="H11" s="7"/>
      <c r="I11" s="7"/>
    </row>
    <row r="12" spans="1:9" ht="22.5" customHeight="1" x14ac:dyDescent="0.4">
      <c r="A12" s="210" t="s">
        <v>8</v>
      </c>
      <c r="B12" s="210"/>
      <c r="C12" s="210"/>
      <c r="D12" s="210"/>
      <c r="E12" s="210"/>
      <c r="F12" s="210"/>
      <c r="G12" s="210"/>
      <c r="H12" s="118"/>
    </row>
    <row r="13" spans="1:9" ht="22.5" customHeight="1" x14ac:dyDescent="0.4">
      <c r="A13" s="208" t="s">
        <v>9</v>
      </c>
      <c r="B13" s="208"/>
      <c r="C13" s="208"/>
      <c r="D13" s="208"/>
      <c r="E13" s="217" t="s">
        <v>109</v>
      </c>
      <c r="F13" s="218"/>
      <c r="G13" s="218"/>
      <c r="H13" s="218"/>
      <c r="I13" s="219"/>
    </row>
    <row r="14" spans="1:9" ht="35.25" customHeight="1" x14ac:dyDescent="0.4">
      <c r="A14" s="208" t="s">
        <v>15</v>
      </c>
      <c r="B14" s="208"/>
      <c r="C14" s="208"/>
      <c r="D14" s="208"/>
      <c r="E14" s="220" t="s">
        <v>110</v>
      </c>
      <c r="F14" s="222"/>
      <c r="G14" s="222"/>
      <c r="H14" s="222"/>
      <c r="I14" s="221"/>
    </row>
    <row r="15" spans="1:9" ht="35.25" customHeight="1" x14ac:dyDescent="0.4">
      <c r="A15" s="208" t="s">
        <v>108</v>
      </c>
      <c r="B15" s="208"/>
      <c r="C15" s="208"/>
      <c r="D15" s="208"/>
      <c r="E15" s="220" t="s">
        <v>110</v>
      </c>
      <c r="F15" s="222"/>
      <c r="G15" s="222"/>
      <c r="H15" s="222"/>
      <c r="I15" s="221"/>
    </row>
    <row r="16" spans="1:9" ht="22.5" customHeight="1" x14ac:dyDescent="0.4">
      <c r="B16" s="5"/>
      <c r="C16" s="5"/>
    </row>
    <row r="17" spans="1:21" ht="22.5" customHeight="1" x14ac:dyDescent="0.4">
      <c r="A17" s="210" t="s">
        <v>10</v>
      </c>
      <c r="B17" s="210"/>
      <c r="C17" s="210"/>
      <c r="D17" s="210"/>
      <c r="E17" s="210"/>
      <c r="F17" s="210"/>
      <c r="G17" s="210"/>
      <c r="H17" s="210"/>
      <c r="I17" s="210"/>
      <c r="K17" s="109" t="s">
        <v>139</v>
      </c>
      <c r="Q17" s="109" t="s">
        <v>140</v>
      </c>
    </row>
    <row r="18" spans="1:21" ht="27" customHeight="1" x14ac:dyDescent="0.4">
      <c r="A18" s="208" t="s">
        <v>11</v>
      </c>
      <c r="B18" s="208"/>
      <c r="C18" s="208" t="s">
        <v>123</v>
      </c>
      <c r="D18" s="208"/>
      <c r="E18" s="208" t="s">
        <v>18</v>
      </c>
      <c r="F18" s="208"/>
      <c r="G18" s="208" t="s">
        <v>19</v>
      </c>
      <c r="H18" s="208"/>
      <c r="I18" s="208"/>
      <c r="K18" s="263" t="s">
        <v>11</v>
      </c>
      <c r="L18" s="8" t="s">
        <v>12</v>
      </c>
      <c r="M18" s="217" t="s">
        <v>124</v>
      </c>
      <c r="N18" s="219"/>
      <c r="O18" s="108" t="s">
        <v>125</v>
      </c>
      <c r="Q18" s="263" t="s">
        <v>11</v>
      </c>
      <c r="R18" s="8" t="s">
        <v>12</v>
      </c>
      <c r="S18" s="217" t="s">
        <v>124</v>
      </c>
      <c r="T18" s="219"/>
      <c r="U18" s="108" t="s">
        <v>125</v>
      </c>
    </row>
    <row r="19" spans="1:21" ht="22.5" customHeight="1" x14ac:dyDescent="0.4">
      <c r="A19" s="208"/>
      <c r="B19" s="208"/>
      <c r="C19" s="215"/>
      <c r="D19" s="215"/>
      <c r="E19" s="215"/>
      <c r="F19" s="215"/>
      <c r="G19" s="223" t="s">
        <v>13</v>
      </c>
      <c r="H19" s="224"/>
      <c r="I19" s="225"/>
      <c r="J19" s="64" t="s">
        <v>135</v>
      </c>
      <c r="K19" s="264"/>
      <c r="L19" s="104" t="s">
        <v>126</v>
      </c>
      <c r="M19" s="273" t="s">
        <v>128</v>
      </c>
      <c r="N19" s="274"/>
      <c r="O19" s="104" t="s">
        <v>13</v>
      </c>
      <c r="Q19" s="264"/>
      <c r="R19" s="104" t="s">
        <v>141</v>
      </c>
      <c r="S19" s="266" t="s">
        <v>142</v>
      </c>
      <c r="T19" s="267"/>
      <c r="U19" s="104" t="s">
        <v>13</v>
      </c>
    </row>
    <row r="20" spans="1:21" ht="22.5" customHeight="1" x14ac:dyDescent="0.4">
      <c r="A20" s="208"/>
      <c r="B20" s="208"/>
      <c r="C20" s="215"/>
      <c r="D20" s="215"/>
      <c r="E20" s="215"/>
      <c r="F20" s="215"/>
      <c r="G20" s="97" t="s">
        <v>112</v>
      </c>
      <c r="H20" s="99"/>
      <c r="I20" s="98" t="s">
        <v>113</v>
      </c>
      <c r="K20" s="264"/>
      <c r="L20" s="104" t="s">
        <v>127</v>
      </c>
      <c r="M20" s="249" t="s">
        <v>129</v>
      </c>
      <c r="N20" s="250"/>
      <c r="O20" s="104" t="s">
        <v>131</v>
      </c>
      <c r="Q20" s="264"/>
      <c r="R20" s="104"/>
      <c r="S20" s="268"/>
      <c r="T20" s="269"/>
      <c r="U20" s="272" t="s">
        <v>143</v>
      </c>
    </row>
    <row r="21" spans="1:21" ht="22.5" customHeight="1" x14ac:dyDescent="0.4">
      <c r="A21" s="208"/>
      <c r="B21" s="208"/>
      <c r="C21" s="215"/>
      <c r="D21" s="215"/>
      <c r="E21" s="215"/>
      <c r="F21" s="215"/>
      <c r="H21" s="99"/>
      <c r="I21" s="98" t="s">
        <v>114</v>
      </c>
      <c r="K21" s="264"/>
      <c r="L21" s="105"/>
      <c r="M21" s="249" t="s">
        <v>130</v>
      </c>
      <c r="N21" s="250"/>
      <c r="O21" s="104" t="s">
        <v>132</v>
      </c>
      <c r="Q21" s="264"/>
      <c r="R21" s="105"/>
      <c r="S21" s="268"/>
      <c r="T21" s="269"/>
      <c r="U21" s="272"/>
    </row>
    <row r="22" spans="1:21" ht="22.5" customHeight="1" x14ac:dyDescent="0.4">
      <c r="A22" s="208"/>
      <c r="B22" s="208"/>
      <c r="C22" s="215"/>
      <c r="D22" s="215"/>
      <c r="E22" s="215"/>
      <c r="F22" s="215"/>
      <c r="G22" s="97" t="s">
        <v>115</v>
      </c>
      <c r="H22" s="99"/>
      <c r="I22" s="98" t="s">
        <v>53</v>
      </c>
      <c r="K22" s="264"/>
      <c r="L22" s="105"/>
      <c r="M22" s="249" t="s">
        <v>127</v>
      </c>
      <c r="N22" s="250"/>
      <c r="O22" s="104" t="s">
        <v>133</v>
      </c>
      <c r="Q22" s="264"/>
      <c r="R22" s="105"/>
      <c r="S22" s="268"/>
      <c r="T22" s="269"/>
      <c r="U22" s="272"/>
    </row>
    <row r="23" spans="1:21" ht="22.5" customHeight="1" x14ac:dyDescent="0.4">
      <c r="A23" s="208"/>
      <c r="B23" s="208"/>
      <c r="C23" s="215"/>
      <c r="D23" s="215"/>
      <c r="E23" s="215"/>
      <c r="F23" s="215"/>
      <c r="G23" s="97" t="s">
        <v>116</v>
      </c>
      <c r="H23" s="99"/>
      <c r="I23" s="98" t="s">
        <v>53</v>
      </c>
      <c r="K23" s="264"/>
      <c r="L23" s="106"/>
      <c r="M23" s="275"/>
      <c r="N23" s="276"/>
      <c r="O23" s="104" t="s">
        <v>134</v>
      </c>
      <c r="Q23" s="264"/>
      <c r="R23" s="106"/>
      <c r="S23" s="268"/>
      <c r="T23" s="269"/>
      <c r="U23" s="272"/>
    </row>
    <row r="24" spans="1:21" ht="22.5" customHeight="1" x14ac:dyDescent="0.4">
      <c r="A24" s="208"/>
      <c r="B24" s="208"/>
      <c r="C24" s="215"/>
      <c r="D24" s="215"/>
      <c r="E24" s="215"/>
      <c r="F24" s="215"/>
      <c r="G24" s="212"/>
      <c r="H24" s="213"/>
      <c r="I24" s="214"/>
      <c r="K24" s="265"/>
      <c r="L24" s="107"/>
      <c r="M24" s="277"/>
      <c r="N24" s="278"/>
      <c r="O24" s="107"/>
      <c r="Q24" s="265"/>
      <c r="R24" s="107"/>
      <c r="S24" s="270"/>
      <c r="T24" s="271"/>
      <c r="U24" s="107"/>
    </row>
    <row r="25" spans="1:21" ht="29.25" customHeight="1" x14ac:dyDescent="0.4">
      <c r="A25" s="119"/>
      <c r="B25" s="119"/>
      <c r="C25" s="119"/>
      <c r="D25" s="119"/>
      <c r="E25" s="6"/>
      <c r="F25" s="6"/>
      <c r="G25" s="6"/>
      <c r="H25" s="6"/>
      <c r="I25" s="6"/>
    </row>
    <row r="26" spans="1:21" ht="22.5" customHeight="1" x14ac:dyDescent="0.4">
      <c r="A26" s="208" t="s">
        <v>118</v>
      </c>
      <c r="B26" s="208"/>
      <c r="C26" s="217" t="s">
        <v>147</v>
      </c>
      <c r="D26" s="218"/>
      <c r="E26" s="219"/>
      <c r="F26" s="217" t="s">
        <v>14</v>
      </c>
      <c r="G26" s="218"/>
      <c r="H26" s="218"/>
      <c r="I26" s="219"/>
      <c r="K26" s="208" t="s">
        <v>138</v>
      </c>
      <c r="L26" s="208" t="s">
        <v>124</v>
      </c>
      <c r="M26" s="208"/>
      <c r="N26" s="208" t="s">
        <v>14</v>
      </c>
      <c r="O26" s="208"/>
      <c r="Q26" s="208" t="s">
        <v>138</v>
      </c>
      <c r="R26" s="208" t="s">
        <v>124</v>
      </c>
      <c r="S26" s="208"/>
      <c r="T26" s="208" t="s">
        <v>14</v>
      </c>
      <c r="U26" s="208"/>
    </row>
    <row r="27" spans="1:21" ht="104.25" customHeight="1" x14ac:dyDescent="0.4">
      <c r="A27" s="208"/>
      <c r="B27" s="208"/>
      <c r="C27" s="243"/>
      <c r="D27" s="244"/>
      <c r="E27" s="245"/>
      <c r="F27" s="246"/>
      <c r="G27" s="247"/>
      <c r="H27" s="247"/>
      <c r="I27" s="248"/>
      <c r="K27" s="208"/>
      <c r="L27" s="241" t="s">
        <v>137</v>
      </c>
      <c r="M27" s="241"/>
      <c r="N27" s="242" t="s">
        <v>136</v>
      </c>
      <c r="O27" s="242"/>
      <c r="Q27" s="208"/>
      <c r="R27" s="241" t="s">
        <v>145</v>
      </c>
      <c r="S27" s="241"/>
      <c r="T27" s="242" t="s">
        <v>144</v>
      </c>
      <c r="U27" s="242"/>
    </row>
    <row r="28" spans="1:21" x14ac:dyDescent="0.4">
      <c r="B28" s="2"/>
      <c r="C28" s="2"/>
    </row>
    <row r="29" spans="1:21" x14ac:dyDescent="0.4">
      <c r="B29" s="2"/>
      <c r="C29" s="262" t="s">
        <v>150</v>
      </c>
      <c r="D29" s="262"/>
      <c r="E29" s="262"/>
      <c r="F29" s="262"/>
      <c r="G29" s="262"/>
      <c r="H29" s="262"/>
      <c r="I29" s="262"/>
    </row>
    <row r="30" spans="1:21" x14ac:dyDescent="0.4">
      <c r="B30" s="2"/>
      <c r="C30" s="2"/>
    </row>
  </sheetData>
  <mergeCells count="60">
    <mergeCell ref="T26:U26"/>
    <mergeCell ref="L27:M27"/>
    <mergeCell ref="N27:O27"/>
    <mergeCell ref="R27:S27"/>
    <mergeCell ref="T27:U27"/>
    <mergeCell ref="U20:U23"/>
    <mergeCell ref="M21:N21"/>
    <mergeCell ref="M22:N22"/>
    <mergeCell ref="M23:N23"/>
    <mergeCell ref="M24:N24"/>
    <mergeCell ref="K26:K27"/>
    <mergeCell ref="L26:M26"/>
    <mergeCell ref="N26:O26"/>
    <mergeCell ref="Q26:Q27"/>
    <mergeCell ref="R26:S26"/>
    <mergeCell ref="K18:K24"/>
    <mergeCell ref="M18:N18"/>
    <mergeCell ref="Q18:Q24"/>
    <mergeCell ref="S18:T18"/>
    <mergeCell ref="M19:N19"/>
    <mergeCell ref="S19:T24"/>
    <mergeCell ref="M20:N20"/>
    <mergeCell ref="A26:B27"/>
    <mergeCell ref="C26:E26"/>
    <mergeCell ref="F26:I26"/>
    <mergeCell ref="C27:E27"/>
    <mergeCell ref="F27:I27"/>
    <mergeCell ref="A15:D15"/>
    <mergeCell ref="E15:I15"/>
    <mergeCell ref="A17:I17"/>
    <mergeCell ref="A18:B24"/>
    <mergeCell ref="C18:D18"/>
    <mergeCell ref="E18:F18"/>
    <mergeCell ref="G18:I18"/>
    <mergeCell ref="C19:D24"/>
    <mergeCell ref="E19:F24"/>
    <mergeCell ref="G19:I19"/>
    <mergeCell ref="G24:I24"/>
    <mergeCell ref="A10:I10"/>
    <mergeCell ref="A12:G12"/>
    <mergeCell ref="A13:D13"/>
    <mergeCell ref="E13:I13"/>
    <mergeCell ref="A14:D14"/>
    <mergeCell ref="E14:I14"/>
    <mergeCell ref="C29:I29"/>
    <mergeCell ref="A1:I1"/>
    <mergeCell ref="F3:I3"/>
    <mergeCell ref="A5:I5"/>
    <mergeCell ref="A6:B6"/>
    <mergeCell ref="C6:F6"/>
    <mergeCell ref="G6:I7"/>
    <mergeCell ref="A7:B7"/>
    <mergeCell ref="C7:F7"/>
    <mergeCell ref="A8:B9"/>
    <mergeCell ref="C8:D8"/>
    <mergeCell ref="E8:F8"/>
    <mergeCell ref="G8:I8"/>
    <mergeCell ref="C9:D9"/>
    <mergeCell ref="E9:F9"/>
    <mergeCell ref="G9:I9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3" workbookViewId="0">
      <selection activeCell="C19" sqref="C19"/>
    </sheetView>
  </sheetViews>
  <sheetFormatPr defaultRowHeight="18.75" x14ac:dyDescent="0.4"/>
  <cols>
    <col min="1" max="1" width="27.625" style="13" customWidth="1"/>
    <col min="2" max="2" width="10.125" style="13" customWidth="1"/>
    <col min="3" max="3" width="3.625" style="13" customWidth="1"/>
    <col min="4" max="4" width="2.625" style="13" customWidth="1"/>
    <col min="5" max="5" width="1.625" style="60" customWidth="1"/>
    <col min="6" max="6" width="3.625" style="13" customWidth="1"/>
    <col min="7" max="7" width="2.625" style="61" customWidth="1"/>
    <col min="8" max="8" width="2.625" style="13" customWidth="1"/>
    <col min="9" max="9" width="3.625" style="13" customWidth="1"/>
    <col min="10" max="10" width="2.625" style="13" customWidth="1"/>
    <col min="11" max="11" width="1.625" style="62" customWidth="1"/>
    <col min="12" max="12" width="2.625" style="61" customWidth="1"/>
    <col min="13" max="13" width="10.625" style="13" customWidth="1"/>
    <col min="14" max="14" width="2.625" style="13" customWidth="1"/>
    <col min="15" max="15" width="9" style="13"/>
    <col min="16" max="16" width="10.625" style="13" customWidth="1"/>
    <col min="17" max="16384" width="9" style="13"/>
  </cols>
  <sheetData>
    <row r="1" spans="1:15" ht="24" x14ac:dyDescent="0.4">
      <c r="A1" s="12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1" t="s">
        <v>46</v>
      </c>
    </row>
    <row r="2" spans="1:15" ht="3.95" customHeight="1" x14ac:dyDescent="0.4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5" ht="24.95" customHeight="1" x14ac:dyDescent="0.4">
      <c r="A3" s="14" t="s">
        <v>47</v>
      </c>
      <c r="B3" s="283" t="s">
        <v>48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5"/>
    </row>
    <row r="4" spans="1:15" ht="24" customHeight="1" x14ac:dyDescent="0.4">
      <c r="A4" s="15" t="s">
        <v>49</v>
      </c>
      <c r="B4" s="16" t="s">
        <v>50</v>
      </c>
      <c r="C4" s="17">
        <v>1</v>
      </c>
      <c r="D4" s="286" t="s">
        <v>78</v>
      </c>
      <c r="E4" s="286"/>
      <c r="F4" s="17">
        <v>19</v>
      </c>
      <c r="G4" s="18" t="s">
        <v>51</v>
      </c>
      <c r="H4" s="287"/>
      <c r="I4" s="287"/>
      <c r="J4" s="287"/>
      <c r="K4" s="287"/>
      <c r="L4" s="287"/>
      <c r="M4" s="287"/>
      <c r="N4" s="288"/>
    </row>
    <row r="5" spans="1:15" ht="24" customHeight="1" x14ac:dyDescent="0.4">
      <c r="A5" s="19" t="s">
        <v>52</v>
      </c>
      <c r="B5" s="20">
        <v>2558000</v>
      </c>
      <c r="C5" s="21" t="s">
        <v>53</v>
      </c>
      <c r="D5" s="21" t="s">
        <v>79</v>
      </c>
      <c r="E5" s="22" t="s">
        <v>80</v>
      </c>
      <c r="F5" s="23">
        <v>19</v>
      </c>
      <c r="G5" s="21" t="s">
        <v>51</v>
      </c>
      <c r="H5" s="21" t="s">
        <v>81</v>
      </c>
      <c r="I5" s="289" t="s">
        <v>54</v>
      </c>
      <c r="J5" s="289"/>
      <c r="K5" s="24" t="s">
        <v>82</v>
      </c>
      <c r="L5" s="21" t="s">
        <v>65</v>
      </c>
      <c r="M5" s="25">
        <v>29000</v>
      </c>
      <c r="N5" s="26" t="s">
        <v>53</v>
      </c>
    </row>
    <row r="6" spans="1:15" ht="24" customHeight="1" x14ac:dyDescent="0.4">
      <c r="A6" s="27"/>
      <c r="B6" s="28" t="s">
        <v>55</v>
      </c>
      <c r="C6" s="29">
        <v>20</v>
      </c>
      <c r="D6" s="279" t="s">
        <v>58</v>
      </c>
      <c r="E6" s="279"/>
      <c r="F6" s="29">
        <v>35</v>
      </c>
      <c r="G6" s="30" t="s">
        <v>51</v>
      </c>
      <c r="H6" s="280"/>
      <c r="I6" s="280"/>
      <c r="J6" s="280"/>
      <c r="K6" s="280"/>
      <c r="L6" s="280"/>
      <c r="M6" s="280"/>
      <c r="N6" s="281"/>
    </row>
    <row r="7" spans="1:15" ht="24" customHeight="1" x14ac:dyDescent="0.4">
      <c r="A7" s="27"/>
      <c r="B7" s="31">
        <v>4734000</v>
      </c>
      <c r="C7" s="21" t="s">
        <v>53</v>
      </c>
      <c r="D7" s="21" t="s">
        <v>83</v>
      </c>
      <c r="E7" s="22" t="s">
        <v>84</v>
      </c>
      <c r="F7" s="23">
        <v>36</v>
      </c>
      <c r="G7" s="21" t="s">
        <v>51</v>
      </c>
      <c r="H7" s="21" t="s">
        <v>83</v>
      </c>
      <c r="I7" s="289" t="s">
        <v>54</v>
      </c>
      <c r="J7" s="289"/>
      <c r="K7" s="24" t="s">
        <v>85</v>
      </c>
      <c r="L7" s="21" t="s">
        <v>56</v>
      </c>
      <c r="M7" s="25">
        <v>26000</v>
      </c>
      <c r="N7" s="26" t="s">
        <v>53</v>
      </c>
    </row>
    <row r="8" spans="1:15" ht="24" customHeight="1" x14ac:dyDescent="0.4">
      <c r="A8" s="27"/>
      <c r="B8" s="28" t="s">
        <v>57</v>
      </c>
      <c r="C8" s="29">
        <v>36</v>
      </c>
      <c r="D8" s="279" t="s">
        <v>86</v>
      </c>
      <c r="E8" s="279"/>
      <c r="F8" s="29">
        <v>45</v>
      </c>
      <c r="G8" s="30" t="s">
        <v>51</v>
      </c>
      <c r="H8" s="280"/>
      <c r="I8" s="280"/>
      <c r="J8" s="280"/>
      <c r="K8" s="280"/>
      <c r="L8" s="280"/>
      <c r="M8" s="280"/>
      <c r="N8" s="281"/>
    </row>
    <row r="9" spans="1:15" ht="24" customHeight="1" x14ac:dyDescent="0.4">
      <c r="A9" s="27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>
        <v>4734000</v>
      </c>
      <c r="N9" s="34" t="s">
        <v>53</v>
      </c>
    </row>
    <row r="10" spans="1:15" ht="24" customHeight="1" x14ac:dyDescent="0.4">
      <c r="A10" s="27"/>
      <c r="B10" s="28" t="s">
        <v>59</v>
      </c>
      <c r="C10" s="29">
        <v>46</v>
      </c>
      <c r="D10" s="279" t="s">
        <v>86</v>
      </c>
      <c r="E10" s="279"/>
      <c r="F10" s="29">
        <v>70</v>
      </c>
      <c r="G10" s="30" t="s">
        <v>51</v>
      </c>
      <c r="H10" s="280"/>
      <c r="I10" s="280"/>
      <c r="J10" s="280"/>
      <c r="K10" s="280"/>
      <c r="L10" s="280"/>
      <c r="M10" s="280"/>
      <c r="N10" s="281"/>
    </row>
    <row r="11" spans="1:15" ht="24" customHeight="1" x14ac:dyDescent="0.4">
      <c r="A11" s="27"/>
      <c r="B11" s="35">
        <v>4734000</v>
      </c>
      <c r="C11" s="21" t="s">
        <v>53</v>
      </c>
      <c r="D11" s="21" t="s">
        <v>83</v>
      </c>
      <c r="E11" s="22" t="s">
        <v>84</v>
      </c>
      <c r="F11" s="289" t="s">
        <v>87</v>
      </c>
      <c r="G11" s="289"/>
      <c r="H11" s="21" t="s">
        <v>83</v>
      </c>
      <c r="I11" s="23">
        <v>45</v>
      </c>
      <c r="J11" s="21" t="s">
        <v>51</v>
      </c>
      <c r="K11" s="24" t="s">
        <v>85</v>
      </c>
      <c r="L11" s="21" t="s">
        <v>88</v>
      </c>
      <c r="M11" s="25">
        <v>69000</v>
      </c>
      <c r="N11" s="34" t="s">
        <v>53</v>
      </c>
    </row>
    <row r="12" spans="1:15" ht="24" customHeight="1" x14ac:dyDescent="0.4">
      <c r="A12" s="27"/>
      <c r="B12" s="28" t="s">
        <v>60</v>
      </c>
      <c r="C12" s="29">
        <v>71</v>
      </c>
      <c r="D12" s="290" t="s">
        <v>61</v>
      </c>
      <c r="E12" s="290"/>
      <c r="F12" s="290"/>
      <c r="G12" s="290"/>
      <c r="H12" s="280"/>
      <c r="I12" s="280"/>
      <c r="J12" s="280"/>
      <c r="K12" s="280"/>
      <c r="L12" s="280"/>
      <c r="M12" s="280"/>
      <c r="N12" s="281"/>
    </row>
    <row r="13" spans="1:15" ht="24" customHeight="1" x14ac:dyDescent="0.4">
      <c r="A13" s="27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>
        <v>2917000</v>
      </c>
      <c r="N13" s="34" t="s">
        <v>53</v>
      </c>
    </row>
    <row r="14" spans="1:15" ht="20.100000000000001" customHeight="1" x14ac:dyDescent="0.4">
      <c r="A14" s="15" t="s">
        <v>62</v>
      </c>
      <c r="B14" s="291" t="s">
        <v>89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5" t="s">
        <v>88</v>
      </c>
      <c r="M14" s="38"/>
      <c r="N14" s="297" t="s">
        <v>53</v>
      </c>
    </row>
    <row r="15" spans="1:15" ht="20.100000000000001" customHeight="1" x14ac:dyDescent="0.4">
      <c r="A15" s="39" t="s">
        <v>63</v>
      </c>
      <c r="B15" s="293"/>
      <c r="C15" s="294"/>
      <c r="D15" s="294"/>
      <c r="E15" s="294"/>
      <c r="F15" s="294"/>
      <c r="G15" s="294"/>
      <c r="H15" s="294"/>
      <c r="I15" s="294"/>
      <c r="J15" s="294"/>
      <c r="K15" s="294"/>
      <c r="L15" s="296"/>
      <c r="M15" s="40">
        <v>19000</v>
      </c>
      <c r="N15" s="298"/>
    </row>
    <row r="16" spans="1:15" ht="20.100000000000001" customHeight="1" x14ac:dyDescent="0.4">
      <c r="A16" s="15" t="s">
        <v>64</v>
      </c>
      <c r="B16" s="291" t="s">
        <v>90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5" t="s">
        <v>88</v>
      </c>
      <c r="M16" s="38"/>
      <c r="N16" s="297" t="s">
        <v>53</v>
      </c>
    </row>
    <row r="17" spans="1:16" ht="20.100000000000001" customHeight="1" x14ac:dyDescent="0.4">
      <c r="A17" s="39" t="s">
        <v>66</v>
      </c>
      <c r="B17" s="293"/>
      <c r="C17" s="294"/>
      <c r="D17" s="294"/>
      <c r="E17" s="294"/>
      <c r="F17" s="294"/>
      <c r="G17" s="294"/>
      <c r="H17" s="294"/>
      <c r="I17" s="294"/>
      <c r="J17" s="294"/>
      <c r="K17" s="294"/>
      <c r="L17" s="296"/>
      <c r="M17" s="40">
        <v>184000</v>
      </c>
      <c r="N17" s="298"/>
    </row>
    <row r="18" spans="1:16" ht="20.100000000000001" customHeight="1" x14ac:dyDescent="0.4">
      <c r="A18" s="41" t="s">
        <v>67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>
        <v>1956000</v>
      </c>
      <c r="N18" s="44" t="s">
        <v>53</v>
      </c>
      <c r="O18" s="13" t="s">
        <v>68</v>
      </c>
      <c r="P18" s="45">
        <v>4029000</v>
      </c>
    </row>
    <row r="19" spans="1:16" ht="20.100000000000001" customHeight="1" x14ac:dyDescent="0.4">
      <c r="A19" s="41" t="s">
        <v>69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>
        <v>507000</v>
      </c>
      <c r="N19" s="46" t="s">
        <v>53</v>
      </c>
    </row>
    <row r="20" spans="1:16" ht="20.100000000000001" customHeight="1" x14ac:dyDescent="0.4">
      <c r="A20" s="15" t="s">
        <v>70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316" t="s">
        <v>53</v>
      </c>
    </row>
    <row r="21" spans="1:16" ht="20.100000000000001" customHeight="1" x14ac:dyDescent="0.4">
      <c r="A21" s="39" t="s">
        <v>71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v>608000</v>
      </c>
      <c r="N21" s="317"/>
    </row>
    <row r="22" spans="1:16" ht="20.100000000000001" customHeight="1" x14ac:dyDescent="0.4">
      <c r="A22" s="299" t="s">
        <v>72</v>
      </c>
      <c r="B22" s="302" t="s">
        <v>91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4"/>
    </row>
    <row r="23" spans="1:16" ht="20.100000000000001" customHeight="1" x14ac:dyDescent="0.4">
      <c r="A23" s="300"/>
      <c r="B23" s="305"/>
      <c r="C23" s="306"/>
      <c r="D23" s="306"/>
      <c r="E23" s="306"/>
      <c r="F23" s="306"/>
      <c r="G23" s="306"/>
      <c r="H23" s="307" t="s">
        <v>73</v>
      </c>
      <c r="I23" s="307"/>
      <c r="J23" s="307"/>
      <c r="K23" s="307"/>
      <c r="L23" s="49" t="s">
        <v>75</v>
      </c>
      <c r="M23" s="50">
        <v>131000</v>
      </c>
      <c r="N23" s="51" t="s">
        <v>53</v>
      </c>
    </row>
    <row r="24" spans="1:16" ht="27" customHeight="1" x14ac:dyDescent="0.4">
      <c r="A24" s="300"/>
      <c r="B24" s="308" t="s">
        <v>74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10"/>
    </row>
    <row r="25" spans="1:16" ht="19.5" customHeight="1" x14ac:dyDescent="0.4">
      <c r="A25" s="300"/>
      <c r="B25" s="311"/>
      <c r="C25" s="312"/>
      <c r="D25" s="312"/>
      <c r="E25" s="312"/>
      <c r="F25" s="312"/>
      <c r="G25" s="312"/>
      <c r="H25" s="307" t="s">
        <v>73</v>
      </c>
      <c r="I25" s="307"/>
      <c r="J25" s="307"/>
      <c r="K25" s="307"/>
      <c r="L25" s="52" t="s">
        <v>75</v>
      </c>
      <c r="M25" s="53">
        <v>263000</v>
      </c>
      <c r="N25" s="51" t="s">
        <v>53</v>
      </c>
    </row>
    <row r="26" spans="1:16" ht="27" customHeight="1" x14ac:dyDescent="0.4">
      <c r="A26" s="300"/>
      <c r="B26" s="318" t="s">
        <v>76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</row>
    <row r="27" spans="1:16" ht="19.5" customHeight="1" x14ac:dyDescent="0.4">
      <c r="A27" s="300"/>
      <c r="B27" s="321"/>
      <c r="C27" s="322"/>
      <c r="D27" s="322"/>
      <c r="E27" s="322"/>
      <c r="F27" s="322"/>
      <c r="G27" s="322"/>
      <c r="H27" s="307" t="s">
        <v>73</v>
      </c>
      <c r="I27" s="307"/>
      <c r="J27" s="307"/>
      <c r="K27" s="307"/>
      <c r="L27" s="54" t="s">
        <v>75</v>
      </c>
      <c r="M27" s="50">
        <v>394000</v>
      </c>
      <c r="N27" s="51" t="s">
        <v>53</v>
      </c>
    </row>
    <row r="28" spans="1:16" ht="19.5" customHeight="1" x14ac:dyDescent="0.4">
      <c r="A28" s="301"/>
      <c r="B28" s="323" t="s">
        <v>92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55">
        <v>919000</v>
      </c>
      <c r="N28" s="56" t="s">
        <v>53</v>
      </c>
      <c r="O28" s="57"/>
    </row>
    <row r="29" spans="1:16" ht="24.95" customHeight="1" x14ac:dyDescent="0.4">
      <c r="A29" s="58" t="s">
        <v>77</v>
      </c>
      <c r="B29" s="313"/>
      <c r="C29" s="314"/>
      <c r="D29" s="314"/>
      <c r="E29" s="314"/>
      <c r="F29" s="314"/>
      <c r="G29" s="314"/>
      <c r="H29" s="314"/>
      <c r="I29" s="314"/>
      <c r="J29" s="314"/>
      <c r="K29" s="315">
        <v>3066000</v>
      </c>
      <c r="L29" s="315"/>
      <c r="M29" s="315"/>
      <c r="N29" s="59" t="s">
        <v>53</v>
      </c>
    </row>
    <row r="30" spans="1:16" ht="24.95" customHeight="1" x14ac:dyDescent="0.4"/>
    <row r="31" spans="1:16" ht="24.95" customHeight="1" x14ac:dyDescent="0.4"/>
    <row r="32" spans="1:16" ht="24.95" customHeight="1" x14ac:dyDescent="0.4"/>
    <row r="33" ht="20.100000000000001" customHeight="1" x14ac:dyDescent="0.4"/>
  </sheetData>
  <mergeCells count="35">
    <mergeCell ref="B29:J29"/>
    <mergeCell ref="K29:M29"/>
    <mergeCell ref="B16:K17"/>
    <mergeCell ref="L16:L17"/>
    <mergeCell ref="N16:N17"/>
    <mergeCell ref="N20:N21"/>
    <mergeCell ref="H25:K25"/>
    <mergeCell ref="B26:N26"/>
    <mergeCell ref="B27:G27"/>
    <mergeCell ref="H27:K27"/>
    <mergeCell ref="B28:L28"/>
    <mergeCell ref="A22:A28"/>
    <mergeCell ref="B22:N22"/>
    <mergeCell ref="B23:G23"/>
    <mergeCell ref="H23:K23"/>
    <mergeCell ref="B24:N24"/>
    <mergeCell ref="B25:G25"/>
    <mergeCell ref="F11:G11"/>
    <mergeCell ref="D12:G12"/>
    <mergeCell ref="H12:N12"/>
    <mergeCell ref="B14:K15"/>
    <mergeCell ref="L14:L15"/>
    <mergeCell ref="N14:N15"/>
    <mergeCell ref="D10:E10"/>
    <mergeCell ref="H10:N10"/>
    <mergeCell ref="A2:N2"/>
    <mergeCell ref="B3:N3"/>
    <mergeCell ref="D4:E4"/>
    <mergeCell ref="H4:N4"/>
    <mergeCell ref="I5:J5"/>
    <mergeCell ref="D6:E6"/>
    <mergeCell ref="H6:N6"/>
    <mergeCell ref="I7:J7"/>
    <mergeCell ref="D8:E8"/>
    <mergeCell ref="H8:N8"/>
  </mergeCells>
  <phoneticPr fontId="7"/>
  <conditionalFormatting sqref="M14">
    <cfRule type="expression" dxfId="35" priority="35">
      <formula>IF(#REF!&lt;$M$14,TRUE,FALSE)</formula>
    </cfRule>
    <cfRule type="expression" dxfId="34" priority="36">
      <formula>IF($M$14&lt;#REF!,TRUE,FALSE)</formula>
    </cfRule>
  </conditionalFormatting>
  <conditionalFormatting sqref="M16">
    <cfRule type="expression" dxfId="33" priority="33">
      <formula>IF(#REF!&lt;$M$16,TRUE,FALSE)</formula>
    </cfRule>
    <cfRule type="expression" dxfId="32" priority="34">
      <formula>IF($M$16&lt;#REF!,TRUE,FALSE)</formula>
    </cfRule>
  </conditionalFormatting>
  <conditionalFormatting sqref="B19">
    <cfRule type="expression" dxfId="31" priority="29">
      <formula>IF(#REF!&lt;$B$19,TRUE,FALSE)</formula>
    </cfRule>
    <cfRule type="expression" dxfId="30" priority="30">
      <formula>IF($B$19&lt;#REF!,TRUE,FALSE)</formula>
    </cfRule>
  </conditionalFormatting>
  <conditionalFormatting sqref="B20">
    <cfRule type="expression" dxfId="29" priority="27">
      <formula>IF(#REF!&lt;$B$20,TRUE,FALSE)</formula>
    </cfRule>
    <cfRule type="expression" dxfId="28" priority="28">
      <formula>IF($B$20&lt;#REF!,TRUE,FALSE)</formula>
    </cfRule>
  </conditionalFormatting>
  <conditionalFormatting sqref="M23">
    <cfRule type="expression" dxfId="27" priority="25">
      <formula>IF(#REF!&lt;$M$23,TRUE,FALSE)</formula>
    </cfRule>
    <cfRule type="expression" dxfId="26" priority="26">
      <formula>IF($M$23&lt;#REF!,TRUE,FALSE)</formula>
    </cfRule>
  </conditionalFormatting>
  <conditionalFormatting sqref="M25">
    <cfRule type="expression" dxfId="25" priority="23">
      <formula>IF(#REF!&lt;$M$25,TRUE,FALSE)</formula>
    </cfRule>
    <cfRule type="expression" dxfId="24" priority="24">
      <formula>IF($M$25&lt;#REF!,TRUE,FALSE)</formula>
    </cfRule>
  </conditionalFormatting>
  <conditionalFormatting sqref="M27">
    <cfRule type="expression" dxfId="23" priority="21">
      <formula>IF(#REF!&lt;$M$27,TRUE,FALSE)</formula>
    </cfRule>
    <cfRule type="expression" dxfId="22" priority="22">
      <formula>IF($M$27&lt;#REF!,TRUE,FALSE)</formula>
    </cfRule>
  </conditionalFormatting>
  <conditionalFormatting sqref="M28">
    <cfRule type="expression" dxfId="21" priority="19">
      <formula>IF(#REF!&lt;$M$28,TRUE,FALSE)</formula>
    </cfRule>
    <cfRule type="expression" dxfId="20" priority="20">
      <formula>IF($M$28&lt;#REF!,TRUE,FALSE)</formula>
    </cfRule>
  </conditionalFormatting>
  <conditionalFormatting sqref="B18">
    <cfRule type="expression" dxfId="19" priority="31">
      <formula>IF(#REF!&lt;$B$18,TRUE,FALSE)</formula>
    </cfRule>
    <cfRule type="expression" dxfId="18" priority="32">
      <formula>IF($B$18&lt;#REF!,TRUE,FALSE)</formula>
    </cfRule>
  </conditionalFormatting>
  <conditionalFormatting sqref="K29:M29">
    <cfRule type="expression" dxfId="17" priority="17">
      <formula>IF(#REF!&lt;$K$29,TRUE,FALSE)</formula>
    </cfRule>
    <cfRule type="expression" dxfId="16" priority="18">
      <formula>IF($K$29&lt;#REF!,TRUE,FALSE)</formula>
    </cfRule>
  </conditionalFormatting>
  <conditionalFormatting sqref="B5">
    <cfRule type="expression" dxfId="15" priority="1">
      <formula>IF($B$5&lt;#REF!,TRUE,FALSE)</formula>
    </cfRule>
    <cfRule type="expression" dxfId="14" priority="16">
      <formula>IF(#REF!&lt;$B$5,TRUE,FALSE)</formula>
    </cfRule>
  </conditionalFormatting>
  <conditionalFormatting sqref="B7">
    <cfRule type="expression" dxfId="13" priority="12">
      <formula>IF(#REF!&lt;$B$7,TRUE,FALSE)</formula>
    </cfRule>
    <cfRule type="expression" dxfId="12" priority="15">
      <formula>IF($B$7&lt;#REF!,TRUE,FALSE)</formula>
    </cfRule>
  </conditionalFormatting>
  <conditionalFormatting sqref="B11">
    <cfRule type="expression" dxfId="11" priority="13">
      <formula>IF(#REF!&lt;$B$11,TRUE,FALSE)</formula>
    </cfRule>
    <cfRule type="expression" dxfId="10" priority="14">
      <formula>IF($B$11&lt;#REF!,TRUE,FALSE)</formula>
    </cfRule>
  </conditionalFormatting>
  <conditionalFormatting sqref="M5">
    <cfRule type="expression" dxfId="9" priority="10">
      <formula>IF(#REF!&lt;$M$5,TRUE,FALSE)</formula>
    </cfRule>
    <cfRule type="expression" dxfId="8" priority="11">
      <formula>IF($M$5&lt;#REF!,TRUE,FALSE)</formula>
    </cfRule>
  </conditionalFormatting>
  <conditionalFormatting sqref="M7">
    <cfRule type="expression" dxfId="7" priority="8">
      <formula>IF(#REF!&lt;$M$7,TRUE,FALSE)</formula>
    </cfRule>
    <cfRule type="expression" dxfId="6" priority="9">
      <formula>IF($M$7&lt;#REF!,TRUE,FALSE)</formula>
    </cfRule>
  </conditionalFormatting>
  <conditionalFormatting sqref="B9:M9">
    <cfRule type="expression" dxfId="5" priority="6">
      <formula>IF(#REF!&lt;$B$9,TRUE,FALSE)</formula>
    </cfRule>
  </conditionalFormatting>
  <conditionalFormatting sqref="B9">
    <cfRule type="expression" dxfId="4" priority="7">
      <formula>IF($B$9&lt;#REF!,TRUE,FALSE)</formula>
    </cfRule>
  </conditionalFormatting>
  <conditionalFormatting sqref="M11">
    <cfRule type="expression" dxfId="3" priority="4">
      <formula>IF(#REF!&lt;$M$11,TRUE,FALSE)</formula>
    </cfRule>
    <cfRule type="expression" dxfId="2" priority="5">
      <formula>IF($M$11&lt;#REF!,TRUE,FALSE)</formula>
    </cfRule>
  </conditionalFormatting>
  <conditionalFormatting sqref="B13">
    <cfRule type="expression" dxfId="1" priority="2">
      <formula>IF(#REF!&lt;$B$13,TRUE,FALSE)</formula>
    </cfRule>
    <cfRule type="expression" dxfId="0" priority="3">
      <formula>IF($B$13&lt;#REF!,TRUE,FALSE)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①事業報告書</vt:lpstr>
      <vt:lpstr>②基準額積算表</vt:lpstr>
      <vt:lpstr>③職員個表№１</vt:lpstr>
      <vt:lpstr>③職員個表№２</vt:lpstr>
      <vt:lpstr>③職員個表№３</vt:lpstr>
      <vt:lpstr>③職員個表№４</vt:lpstr>
      <vt:lpstr>③職員個表№５</vt:lpstr>
      <vt:lpstr>基準額（編集不可）</vt:lpstr>
      <vt:lpstr>①事業報告書!Print_Area</vt:lpstr>
      <vt:lpstr>②基準額積算表!Print_Area</vt:lpstr>
      <vt:lpstr>③職員個表№１!Print_Area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aira</dc:creator>
  <cp:lastModifiedBy>aira</cp:lastModifiedBy>
  <cp:lastPrinted>2023-10-18T06:35:22Z</cp:lastPrinted>
  <dcterms:created xsi:type="dcterms:W3CDTF">2023-06-28T09:46:25Z</dcterms:created>
  <dcterms:modified xsi:type="dcterms:W3CDTF">2024-02-02T05:08:32Z</dcterms:modified>
</cp:coreProperties>
</file>