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28" activeTab="2"/>
  </bookViews>
  <sheets>
    <sheet name="報告書" sheetId="16" r:id="rId1"/>
    <sheet name="作成要領" sheetId="14" r:id="rId2"/>
    <sheet name="4月" sheetId="1" r:id="rId3"/>
    <sheet name="5月" sheetId="3" r:id="rId4"/>
    <sheet name="6月" sheetId="4" r:id="rId5"/>
    <sheet name="7月" sheetId="5" r:id="rId6"/>
    <sheet name="8月" sheetId="6" r:id="rId7"/>
    <sheet name="9月" sheetId="7" r:id="rId8"/>
    <sheet name="10月" sheetId="8" r:id="rId9"/>
    <sheet name="11月" sheetId="9" r:id="rId10"/>
    <sheet name="12月" sheetId="10" r:id="rId11"/>
    <sheet name="1月" sheetId="11" r:id="rId12"/>
    <sheet name="2月" sheetId="12" r:id="rId13"/>
    <sheet name="3月" sheetId="13" r:id="rId14"/>
  </sheets>
  <definedNames>
    <definedName name="_xlnm.Print_Area" localSheetId="8">'10月'!$A$1:$I$40</definedName>
    <definedName name="_xlnm.Print_Area" localSheetId="9">'11月'!$A$1:$I$40</definedName>
    <definedName name="_xlnm.Print_Area" localSheetId="10">'12月'!$A$1:$I$40</definedName>
    <definedName name="_xlnm.Print_Area" localSheetId="11">'1月'!$A$1:$I$40</definedName>
    <definedName name="_xlnm.Print_Area" localSheetId="12">'2月'!$A$1:$I$40</definedName>
    <definedName name="_xlnm.Print_Area" localSheetId="13">'3月'!$A$1:$I$40</definedName>
    <definedName name="_xlnm.Print_Area" localSheetId="2">'4月'!$A$1:$I$40</definedName>
    <definedName name="_xlnm.Print_Area" localSheetId="3">'5月'!$A$1:$I$40</definedName>
    <definedName name="_xlnm.Print_Area" localSheetId="4">'6月'!$A$1:$I$40</definedName>
    <definedName name="_xlnm.Print_Area" localSheetId="5">'7月'!$A$1:$I$40</definedName>
    <definedName name="_xlnm.Print_Area" localSheetId="6">'8月'!$A$1:$I$40</definedName>
    <definedName name="_xlnm.Print_Area" localSheetId="7">'9月'!$A$1:$I$40</definedName>
    <definedName name="_xlnm.Print_Area" localSheetId="1">作成要領!$A$1:$I$39</definedName>
  </definedNames>
  <calcPr calcId="152511"/>
</workbook>
</file>

<file path=xl/calcChain.xml><?xml version="1.0" encoding="utf-8"?>
<calcChain xmlns="http://schemas.openxmlformats.org/spreadsheetml/2006/main">
  <c r="G5" i="13" l="1"/>
  <c r="G5" i="12"/>
  <c r="G5" i="11"/>
  <c r="G5" i="10"/>
  <c r="G5" i="9"/>
  <c r="G5" i="8"/>
  <c r="G5" i="7"/>
  <c r="G5" i="6"/>
  <c r="G5" i="5"/>
  <c r="G5" i="4"/>
  <c r="G5" i="3"/>
  <c r="G5" i="1"/>
  <c r="L11" i="16"/>
  <c r="L12" i="16"/>
  <c r="O25" i="16"/>
  <c r="N25" i="16"/>
  <c r="M25" i="16"/>
  <c r="L25" i="16"/>
  <c r="J25" i="16"/>
  <c r="I25" i="16"/>
  <c r="H25" i="16"/>
  <c r="G25" i="16"/>
  <c r="F25" i="16"/>
  <c r="E25" i="16"/>
  <c r="O24" i="16"/>
  <c r="N24" i="16"/>
  <c r="M24" i="16"/>
  <c r="L24" i="16"/>
  <c r="J24" i="16"/>
  <c r="I24" i="16"/>
  <c r="H24" i="16"/>
  <c r="G24" i="16"/>
  <c r="F24" i="16"/>
  <c r="E24" i="16"/>
  <c r="B38" i="13" l="1"/>
  <c r="B38" i="11"/>
  <c r="B38" i="10"/>
  <c r="B38" i="8"/>
  <c r="B38" i="6"/>
  <c r="B38" i="5"/>
  <c r="B38" i="3"/>
  <c r="E39" i="13" l="1"/>
  <c r="E39" i="12"/>
  <c r="E39" i="11"/>
  <c r="E39" i="10"/>
  <c r="E39" i="9"/>
  <c r="E39" i="8"/>
  <c r="E39" i="7"/>
  <c r="E39" i="6"/>
  <c r="E39" i="5"/>
  <c r="E39" i="4"/>
  <c r="G39" i="3"/>
  <c r="E39" i="3"/>
  <c r="E39" i="1"/>
  <c r="K24" i="16" l="1"/>
  <c r="D24" i="16"/>
  <c r="P24" i="16" s="1"/>
  <c r="G4" i="14"/>
  <c r="G38" i="14"/>
  <c r="B8" i="14"/>
  <c r="B9" i="14" s="1"/>
  <c r="C7" i="14"/>
  <c r="B10" i="14" l="1"/>
  <c r="C9" i="14"/>
  <c r="C8" i="14"/>
  <c r="G39" i="13"/>
  <c r="B9" i="13"/>
  <c r="B10" i="13" s="1"/>
  <c r="G39" i="12"/>
  <c r="B9" i="12"/>
  <c r="B10" i="12" s="1"/>
  <c r="G39" i="11"/>
  <c r="B9" i="11"/>
  <c r="B10" i="11" s="1"/>
  <c r="G39" i="10"/>
  <c r="B9" i="10"/>
  <c r="G39" i="9"/>
  <c r="B9" i="9"/>
  <c r="B10" i="9" s="1"/>
  <c r="G39" i="8"/>
  <c r="B9" i="8"/>
  <c r="B10" i="8" s="1"/>
  <c r="G39" i="7"/>
  <c r="B9" i="7"/>
  <c r="G39" i="6"/>
  <c r="B9" i="6"/>
  <c r="B10" i="6" s="1"/>
  <c r="G39" i="5"/>
  <c r="B9" i="5"/>
  <c r="B10" i="5" s="1"/>
  <c r="G39" i="4"/>
  <c r="B9" i="4"/>
  <c r="B10" i="4" s="1"/>
  <c r="B9" i="3"/>
  <c r="B9" i="1"/>
  <c r="K25" i="16" l="1"/>
  <c r="B10" i="1"/>
  <c r="B11" i="14"/>
  <c r="C10" i="14"/>
  <c r="B11" i="13"/>
  <c r="B11" i="12"/>
  <c r="B11" i="11"/>
  <c r="B10" i="10"/>
  <c r="B11" i="9"/>
  <c r="B11" i="8"/>
  <c r="B10" i="7"/>
  <c r="B11" i="6"/>
  <c r="B11" i="5"/>
  <c r="B11" i="4"/>
  <c r="B10" i="3"/>
  <c r="G39" i="1"/>
  <c r="D25" i="16" l="1"/>
  <c r="P25" i="16" s="1"/>
  <c r="B11" i="1"/>
  <c r="C11" i="14"/>
  <c r="B12" i="14"/>
  <c r="B12" i="13"/>
  <c r="B12" i="12"/>
  <c r="B12" i="11"/>
  <c r="B11" i="10"/>
  <c r="B12" i="9"/>
  <c r="B12" i="8"/>
  <c r="B11" i="7"/>
  <c r="B12" i="6"/>
  <c r="B12" i="5"/>
  <c r="B12" i="4"/>
  <c r="B11" i="3"/>
  <c r="B12" i="1" l="1"/>
  <c r="B13" i="14"/>
  <c r="C12" i="14"/>
  <c r="B13" i="13"/>
  <c r="B13" i="12"/>
  <c r="B13" i="11"/>
  <c r="B12" i="10"/>
  <c r="B13" i="9"/>
  <c r="B13" i="8"/>
  <c r="B12" i="7"/>
  <c r="B13" i="6"/>
  <c r="B13" i="5"/>
  <c r="B13" i="4"/>
  <c r="B12" i="3"/>
  <c r="B13" i="1" l="1"/>
  <c r="C13" i="14"/>
  <c r="B14" i="14"/>
  <c r="B14" i="13"/>
  <c r="B14" i="12"/>
  <c r="B14" i="11"/>
  <c r="B13" i="10"/>
  <c r="B14" i="9"/>
  <c r="B14" i="8"/>
  <c r="B13" i="7"/>
  <c r="B14" i="6"/>
  <c r="B14" i="5"/>
  <c r="B14" i="4"/>
  <c r="B13" i="3"/>
  <c r="B14" i="1" l="1"/>
  <c r="B15" i="14"/>
  <c r="C14" i="14"/>
  <c r="B15" i="13"/>
  <c r="B15" i="12"/>
  <c r="B15" i="11"/>
  <c r="B14" i="10"/>
  <c r="B15" i="9"/>
  <c r="B15" i="8"/>
  <c r="B14" i="7"/>
  <c r="B15" i="6"/>
  <c r="B15" i="5"/>
  <c r="B15" i="4"/>
  <c r="B14" i="3"/>
  <c r="B15" i="1" l="1"/>
  <c r="B16" i="14"/>
  <c r="C15" i="14"/>
  <c r="B16" i="13"/>
  <c r="B16" i="12"/>
  <c r="B16" i="11"/>
  <c r="B15" i="10"/>
  <c r="B16" i="9"/>
  <c r="B16" i="8"/>
  <c r="B15" i="7"/>
  <c r="B16" i="6"/>
  <c r="B16" i="5"/>
  <c r="B16" i="4"/>
  <c r="B15" i="3"/>
  <c r="B16" i="1" l="1"/>
  <c r="B17" i="14"/>
  <c r="C16" i="14"/>
  <c r="B17" i="13"/>
  <c r="B17" i="12"/>
  <c r="B17" i="11"/>
  <c r="B16" i="10"/>
  <c r="B17" i="9"/>
  <c r="B17" i="8"/>
  <c r="B16" i="7"/>
  <c r="B17" i="6"/>
  <c r="B17" i="5"/>
  <c r="B17" i="4"/>
  <c r="B16" i="3"/>
  <c r="B17" i="1" l="1"/>
  <c r="C17" i="14"/>
  <c r="B18" i="14"/>
  <c r="B18" i="13"/>
  <c r="B18" i="12"/>
  <c r="B18" i="11"/>
  <c r="B17" i="10"/>
  <c r="B18" i="9"/>
  <c r="B18" i="8"/>
  <c r="B17" i="7"/>
  <c r="B18" i="6"/>
  <c r="B18" i="5"/>
  <c r="B18" i="4"/>
  <c r="B17" i="3"/>
  <c r="B18" i="1" l="1"/>
  <c r="B19" i="14"/>
  <c r="C18" i="14"/>
  <c r="B19" i="13"/>
  <c r="B19" i="12"/>
  <c r="B19" i="11"/>
  <c r="B18" i="10"/>
  <c r="B19" i="9"/>
  <c r="B19" i="8"/>
  <c r="B18" i="7"/>
  <c r="B19" i="6"/>
  <c r="B19" i="5"/>
  <c r="B19" i="4"/>
  <c r="B18" i="3"/>
  <c r="B19" i="1" l="1"/>
  <c r="B20" i="14"/>
  <c r="C19" i="14"/>
  <c r="B20" i="13"/>
  <c r="B20" i="12"/>
  <c r="B20" i="11"/>
  <c r="B19" i="10"/>
  <c r="B20" i="9"/>
  <c r="B20" i="8"/>
  <c r="B19" i="7"/>
  <c r="B20" i="6"/>
  <c r="B20" i="5"/>
  <c r="B20" i="4"/>
  <c r="B19" i="3"/>
  <c r="B20" i="1" l="1"/>
  <c r="B21" i="14"/>
  <c r="C20" i="14"/>
  <c r="B21" i="13"/>
  <c r="B21" i="12"/>
  <c r="B21" i="11"/>
  <c r="B20" i="10"/>
  <c r="B21" i="9"/>
  <c r="B21" i="8"/>
  <c r="B20" i="7"/>
  <c r="B21" i="6"/>
  <c r="B21" i="5"/>
  <c r="B21" i="4"/>
  <c r="B20" i="3"/>
  <c r="B21" i="1" l="1"/>
  <c r="C21" i="14"/>
  <c r="B22" i="14"/>
  <c r="B22" i="13"/>
  <c r="B22" i="12"/>
  <c r="B22" i="11"/>
  <c r="B21" i="10"/>
  <c r="B22" i="9"/>
  <c r="B22" i="8"/>
  <c r="B21" i="7"/>
  <c r="B22" i="6"/>
  <c r="B22" i="5"/>
  <c r="B22" i="4"/>
  <c r="B21" i="3"/>
  <c r="B22" i="1" l="1"/>
  <c r="B23" i="14"/>
  <c r="C22" i="14"/>
  <c r="B23" i="13"/>
  <c r="B23" i="12"/>
  <c r="B23" i="11"/>
  <c r="B22" i="10"/>
  <c r="B23" i="9"/>
  <c r="B23" i="8"/>
  <c r="B22" i="7"/>
  <c r="B23" i="6"/>
  <c r="B23" i="5"/>
  <c r="B23" i="4"/>
  <c r="B22" i="3"/>
  <c r="B23" i="1" l="1"/>
  <c r="B24" i="14"/>
  <c r="C23" i="14"/>
  <c r="B24" i="13"/>
  <c r="B24" i="12"/>
  <c r="B24" i="11"/>
  <c r="B23" i="10"/>
  <c r="B24" i="9"/>
  <c r="B24" i="8"/>
  <c r="B23" i="7"/>
  <c r="B24" i="6"/>
  <c r="B24" i="5"/>
  <c r="B24" i="4"/>
  <c r="B23" i="3"/>
  <c r="B24" i="1" l="1"/>
  <c r="B25" i="14"/>
  <c r="C24" i="14"/>
  <c r="B25" i="13"/>
  <c r="B25" i="12"/>
  <c r="B25" i="11"/>
  <c r="B24" i="10"/>
  <c r="B25" i="9"/>
  <c r="B25" i="8"/>
  <c r="B24" i="7"/>
  <c r="B25" i="6"/>
  <c r="B25" i="5"/>
  <c r="B25" i="4"/>
  <c r="B24" i="3"/>
  <c r="B25" i="1" l="1"/>
  <c r="C25" i="14"/>
  <c r="B26" i="14"/>
  <c r="B26" i="13"/>
  <c r="B26" i="12"/>
  <c r="B26" i="11"/>
  <c r="B25" i="10"/>
  <c r="B26" i="9"/>
  <c r="B26" i="8"/>
  <c r="B25" i="7"/>
  <c r="B26" i="6"/>
  <c r="B26" i="5"/>
  <c r="B26" i="4"/>
  <c r="B25" i="3"/>
  <c r="B26" i="1" l="1"/>
  <c r="B27" i="14"/>
  <c r="C26" i="14"/>
  <c r="B27" i="13"/>
  <c r="B27" i="12"/>
  <c r="B27" i="11"/>
  <c r="B26" i="10"/>
  <c r="B27" i="9"/>
  <c r="B27" i="8"/>
  <c r="B26" i="7"/>
  <c r="B27" i="6"/>
  <c r="B27" i="5"/>
  <c r="B27" i="4"/>
  <c r="B26" i="3"/>
  <c r="B27" i="1" l="1"/>
  <c r="C27" i="14"/>
  <c r="B28" i="14"/>
  <c r="B28" i="13"/>
  <c r="B28" i="12"/>
  <c r="B28" i="11"/>
  <c r="B27" i="10"/>
  <c r="B28" i="9"/>
  <c r="B28" i="8"/>
  <c r="B27" i="7"/>
  <c r="B28" i="6"/>
  <c r="B28" i="5"/>
  <c r="B28" i="4"/>
  <c r="B27" i="3"/>
  <c r="B28" i="1" l="1"/>
  <c r="B29" i="14"/>
  <c r="C28" i="14"/>
  <c r="B29" i="13"/>
  <c r="B29" i="12"/>
  <c r="B29" i="11"/>
  <c r="B28" i="10"/>
  <c r="B29" i="9"/>
  <c r="B29" i="8"/>
  <c r="B28" i="7"/>
  <c r="B29" i="6"/>
  <c r="B29" i="5"/>
  <c r="B29" i="4"/>
  <c r="B28" i="3"/>
  <c r="B29" i="1" l="1"/>
  <c r="C29" i="14"/>
  <c r="B30" i="14"/>
  <c r="B30" i="13"/>
  <c r="B30" i="12"/>
  <c r="B30" i="11"/>
  <c r="B29" i="10"/>
  <c r="B30" i="9"/>
  <c r="B30" i="8"/>
  <c r="B29" i="7"/>
  <c r="B30" i="6"/>
  <c r="B30" i="5"/>
  <c r="B30" i="4"/>
  <c r="B29" i="3"/>
  <c r="B30" i="1" l="1"/>
  <c r="B31" i="14"/>
  <c r="C30" i="14"/>
  <c r="B31" i="13"/>
  <c r="B31" i="12"/>
  <c r="B31" i="11"/>
  <c r="B30" i="10"/>
  <c r="B31" i="9"/>
  <c r="B31" i="8"/>
  <c r="B30" i="7"/>
  <c r="B31" i="6"/>
  <c r="B31" i="5"/>
  <c r="B31" i="4"/>
  <c r="B30" i="3"/>
  <c r="B31" i="1" l="1"/>
  <c r="C31" i="14"/>
  <c r="B32" i="14"/>
  <c r="B32" i="13"/>
  <c r="B32" i="12"/>
  <c r="B32" i="11"/>
  <c r="B31" i="10"/>
  <c r="B32" i="9"/>
  <c r="B32" i="8"/>
  <c r="B31" i="7"/>
  <c r="B32" i="6"/>
  <c r="B32" i="5"/>
  <c r="B32" i="4"/>
  <c r="B31" i="3"/>
  <c r="B32" i="1" l="1"/>
  <c r="B33" i="14"/>
  <c r="C32" i="14"/>
  <c r="B33" i="13"/>
  <c r="B33" i="12"/>
  <c r="B33" i="11"/>
  <c r="B32" i="10"/>
  <c r="B33" i="9"/>
  <c r="B33" i="8"/>
  <c r="B32" i="7"/>
  <c r="B33" i="6"/>
  <c r="B33" i="5"/>
  <c r="B33" i="4"/>
  <c r="B32" i="3"/>
  <c r="B33" i="1" l="1"/>
  <c r="C33" i="14"/>
  <c r="B34" i="14"/>
  <c r="B34" i="13"/>
  <c r="B34" i="12"/>
  <c r="B34" i="11"/>
  <c r="B33" i="10"/>
  <c r="B34" i="9"/>
  <c r="B34" i="8"/>
  <c r="B33" i="7"/>
  <c r="B34" i="6"/>
  <c r="B34" i="5"/>
  <c r="B34" i="4"/>
  <c r="B33" i="3"/>
  <c r="B34" i="1" l="1"/>
  <c r="B35" i="14"/>
  <c r="C34" i="14"/>
  <c r="B35" i="13"/>
  <c r="B35" i="12"/>
  <c r="B35" i="11"/>
  <c r="B34" i="10"/>
  <c r="B35" i="9"/>
  <c r="B35" i="8"/>
  <c r="B34" i="7"/>
  <c r="B35" i="6"/>
  <c r="B35" i="5"/>
  <c r="B35" i="4"/>
  <c r="B34" i="3"/>
  <c r="B35" i="1" l="1"/>
  <c r="C35" i="14"/>
  <c r="B36" i="14"/>
  <c r="C36" i="14" s="1"/>
  <c r="B36" i="13"/>
  <c r="B36" i="11"/>
  <c r="B35" i="10"/>
  <c r="B36" i="9"/>
  <c r="B36" i="8"/>
  <c r="B35" i="7"/>
  <c r="B36" i="6"/>
  <c r="B36" i="5"/>
  <c r="B36" i="4"/>
  <c r="B35" i="3"/>
  <c r="B36" i="1" l="1"/>
  <c r="B37" i="13"/>
  <c r="B37" i="11"/>
  <c r="B36" i="10"/>
  <c r="B37" i="9"/>
  <c r="B37" i="8"/>
  <c r="B36" i="7"/>
  <c r="B37" i="6"/>
  <c r="B37" i="5"/>
  <c r="B37" i="4"/>
  <c r="B36" i="3"/>
  <c r="B37" i="1" l="1"/>
  <c r="B37" i="10"/>
  <c r="B37" i="7"/>
  <c r="B37" i="3"/>
</calcChain>
</file>

<file path=xl/comments1.xml><?xml version="1.0" encoding="utf-8"?>
<comments xmlns="http://schemas.openxmlformats.org/spreadsheetml/2006/main">
  <authors>
    <author>作成者</author>
  </authors>
  <commentList>
    <comment ref="L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自動で計算されます。</t>
        </r>
      </text>
    </comment>
    <comment ref="L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自動で計算されます。</t>
        </r>
      </text>
    </comment>
    <comment ref="J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現状の受講歴や「障害児に関する専門的知識を有する」と認められる資格や経歴があれば、ご記入ください。</t>
        </r>
      </text>
    </comment>
    <comment ref="P2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各月の実績を入力すると自動で反映されます。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G4" authorId="0" shapeId="0">
      <text>
        <r>
          <rPr>
            <sz val="9"/>
            <color theme="1"/>
            <rFont val="ＭＳ Ｐゴシック"/>
            <family val="3"/>
            <charset val="128"/>
            <scheme val="minor"/>
          </rPr>
          <t>鑑文の内容から自動入力される。</t>
        </r>
      </text>
    </comment>
    <comment ref="D7" authorId="0" shapeId="0">
      <text>
        <r>
          <rPr>
            <sz val="9"/>
            <color indexed="81"/>
            <rFont val="ＭＳ Ｐゴシック"/>
            <family val="3"/>
            <charset val="128"/>
          </rPr>
          <t>障害児受入推進事業の対象児童の出席予定（保護者からの申し出による）の有無をプルダウンより選択。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>左項目（事業対象児童の出席予定）に「あり」と入力した場合に、その人数を整数で入力する</t>
        </r>
      </text>
    </comment>
    <comment ref="F7" authorId="0" shapeId="0">
      <text>
        <r>
          <rPr>
            <sz val="9"/>
            <color indexed="81"/>
            <rFont val="ＭＳ Ｐゴシック"/>
            <family val="3"/>
            <charset val="128"/>
          </rPr>
          <t>当該事業を実施するにあたり加配した支援員名を入力する。2名で半日ずつ勤務した場合などは、双方の名前を挙げること。</t>
        </r>
      </text>
    </comment>
    <comment ref="G7" authorId="0" shapeId="0">
      <text>
        <r>
          <rPr>
            <sz val="9"/>
            <color indexed="81"/>
            <rFont val="ＭＳ Ｐゴシック"/>
            <family val="3"/>
            <charset val="128"/>
          </rPr>
          <t>当該事業の実施に伴い、</t>
        </r>
        <r>
          <rPr>
            <u val="double"/>
            <sz val="9"/>
            <color indexed="81"/>
            <rFont val="ＭＳ Ｐゴシック"/>
            <family val="3"/>
            <charset val="128"/>
          </rPr>
          <t>加配に要した費用</t>
        </r>
        <r>
          <rPr>
            <sz val="9"/>
            <color indexed="81"/>
            <rFont val="ＭＳ Ｐゴシック"/>
            <family val="3"/>
            <charset val="128"/>
          </rPr>
          <t>（日額）を入力する。（障害児が在籍する時間
に加配がされていること。）</t>
        </r>
      </text>
    </comment>
    <comment ref="H7" authorId="0" shapeId="0">
      <text>
        <r>
          <rPr>
            <sz val="9"/>
            <color indexed="81"/>
            <rFont val="ＭＳ Ｐゴシック"/>
            <family val="3"/>
            <charset val="128"/>
          </rPr>
          <t>その他特記すべき事項があれば記載する。</t>
        </r>
      </text>
    </comment>
  </commentList>
</comments>
</file>

<file path=xl/sharedStrings.xml><?xml version="1.0" encoding="utf-8"?>
<sst xmlns="http://schemas.openxmlformats.org/spreadsheetml/2006/main" count="548" uniqueCount="52">
  <si>
    <t>姶良市長　殿</t>
    <rPh sb="0" eb="4">
      <t>アイラシチョウ</t>
    </rPh>
    <rPh sb="5" eb="6">
      <t>トノ</t>
    </rPh>
    <phoneticPr fontId="2"/>
  </si>
  <si>
    <t>日付</t>
    <rPh sb="0" eb="2">
      <t>ヒヅケ</t>
    </rPh>
    <phoneticPr fontId="2"/>
  </si>
  <si>
    <t>曜日</t>
    <rPh sb="0" eb="2">
      <t>ヨウビ</t>
    </rPh>
    <phoneticPr fontId="2"/>
  </si>
  <si>
    <t>事業対象児童
の出席予定</t>
    <rPh sb="0" eb="2">
      <t>ジギョウ</t>
    </rPh>
    <rPh sb="2" eb="4">
      <t>タイショウ</t>
    </rPh>
    <rPh sb="4" eb="6">
      <t>ジドウ</t>
    </rPh>
    <rPh sb="8" eb="10">
      <t>シュッセキ</t>
    </rPh>
    <rPh sb="10" eb="12">
      <t>ヨテイ</t>
    </rPh>
    <phoneticPr fontId="2"/>
  </si>
  <si>
    <t>出席予定数</t>
    <rPh sb="0" eb="2">
      <t>シュッセキ</t>
    </rPh>
    <rPh sb="2" eb="4">
      <t>ヨテイ</t>
    </rPh>
    <rPh sb="4" eb="5">
      <t>スウ</t>
    </rPh>
    <phoneticPr fontId="2"/>
  </si>
  <si>
    <t>備考</t>
    <rPh sb="0" eb="2">
      <t>ビコウ</t>
    </rPh>
    <phoneticPr fontId="2"/>
  </si>
  <si>
    <t>姶良市参考様式（障害児受入推進事業）</t>
    <rPh sb="0" eb="3">
      <t>アイラシ</t>
    </rPh>
    <rPh sb="3" eb="5">
      <t>サンコウ</t>
    </rPh>
    <rPh sb="5" eb="7">
      <t>ヨウシキ</t>
    </rPh>
    <rPh sb="8" eb="10">
      <t>ショウガイ</t>
    </rPh>
    <rPh sb="10" eb="11">
      <t>ジ</t>
    </rPh>
    <rPh sb="11" eb="13">
      <t>ウケイレ</t>
    </rPh>
    <rPh sb="13" eb="15">
      <t>スイシン</t>
    </rPh>
    <rPh sb="15" eb="17">
      <t>ジギョウ</t>
    </rPh>
    <phoneticPr fontId="2"/>
  </si>
  <si>
    <t>事業費
（日当等）</t>
    <rPh sb="0" eb="3">
      <t>ジギョウヒ</t>
    </rPh>
    <rPh sb="5" eb="7">
      <t>ニットウ</t>
    </rPh>
    <rPh sb="7" eb="8">
      <t>ナド</t>
    </rPh>
    <phoneticPr fontId="2"/>
  </si>
  <si>
    <t>クラブ名：</t>
    <rPh sb="3" eb="4">
      <t>メイ</t>
    </rPh>
    <phoneticPr fontId="2"/>
  </si>
  <si>
    <t>事業基準額（a)</t>
    <rPh sb="0" eb="2">
      <t>ジギョウ</t>
    </rPh>
    <rPh sb="2" eb="4">
      <t>キジュン</t>
    </rPh>
    <rPh sb="4" eb="5">
      <t>ガク</t>
    </rPh>
    <phoneticPr fontId="2"/>
  </si>
  <si>
    <t>事業対象経費（b）</t>
    <rPh sb="0" eb="2">
      <t>ジギョウ</t>
    </rPh>
    <rPh sb="2" eb="4">
      <t>タイショウ</t>
    </rPh>
    <rPh sb="4" eb="6">
      <t>ケイヒ</t>
    </rPh>
    <phoneticPr fontId="2"/>
  </si>
  <si>
    <t>当該事業対象額（（a）と（b）を比較して低い方）</t>
    <rPh sb="0" eb="2">
      <t>トウガイ</t>
    </rPh>
    <rPh sb="2" eb="4">
      <t>ジギョウ</t>
    </rPh>
    <rPh sb="4" eb="6">
      <t>タイショウ</t>
    </rPh>
    <rPh sb="6" eb="7">
      <t>ガク</t>
    </rPh>
    <rPh sb="16" eb="18">
      <t>ヒカク</t>
    </rPh>
    <rPh sb="20" eb="21">
      <t>ヒク</t>
    </rPh>
    <rPh sb="22" eb="23">
      <t>ホウ</t>
    </rPh>
    <phoneticPr fontId="2"/>
  </si>
  <si>
    <t>代表者名：</t>
    <rPh sb="0" eb="3">
      <t>ダイヒョウシャ</t>
    </rPh>
    <rPh sb="3" eb="4">
      <t>メイ</t>
    </rPh>
    <phoneticPr fontId="2"/>
  </si>
  <si>
    <t>合　計</t>
    <rPh sb="0" eb="1">
      <t>ゴウ</t>
    </rPh>
    <rPh sb="2" eb="3">
      <t>ケイ</t>
    </rPh>
    <phoneticPr fontId="2"/>
  </si>
  <si>
    <t>あり</t>
  </si>
  <si>
    <t>姶良　太郎</t>
    <rPh sb="0" eb="2">
      <t>アイラ</t>
    </rPh>
    <rPh sb="3" eb="5">
      <t>タロウ</t>
    </rPh>
    <phoneticPr fontId="2"/>
  </si>
  <si>
    <t>事業対象児童
の出席予定状況</t>
    <rPh sb="0" eb="2">
      <t>ジギョウ</t>
    </rPh>
    <rPh sb="2" eb="4">
      <t>タイショウ</t>
    </rPh>
    <rPh sb="4" eb="6">
      <t>ジドウ</t>
    </rPh>
    <rPh sb="8" eb="10">
      <t>シュッセキ</t>
    </rPh>
    <rPh sb="10" eb="12">
      <t>ヨテイ</t>
    </rPh>
    <rPh sb="12" eb="14">
      <t>ジョウキョウ</t>
    </rPh>
    <phoneticPr fontId="2"/>
  </si>
  <si>
    <t>加配した
支援員氏名</t>
    <rPh sb="0" eb="2">
      <t>カハイ</t>
    </rPh>
    <rPh sb="5" eb="7">
      <t>シエン</t>
    </rPh>
    <rPh sb="7" eb="8">
      <t>イン</t>
    </rPh>
    <rPh sb="8" eb="10">
      <t>シメイ</t>
    </rPh>
    <phoneticPr fontId="2"/>
  </si>
  <si>
    <t>事業対象児童
の出席状況</t>
    <rPh sb="0" eb="2">
      <t>ジギョウ</t>
    </rPh>
    <rPh sb="2" eb="4">
      <t>タイショウ</t>
    </rPh>
    <rPh sb="4" eb="6">
      <t>ジドウ</t>
    </rPh>
    <rPh sb="8" eb="10">
      <t>シュッセキ</t>
    </rPh>
    <rPh sb="10" eb="12">
      <t>ジョウキョウ</t>
    </rPh>
    <phoneticPr fontId="2"/>
  </si>
  <si>
    <t>事業費</t>
    <rPh sb="0" eb="3">
      <t>ジギョウヒ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</si>
  <si>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</si>
  <si>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</si>
  <si>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</si>
  <si>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</si>
  <si>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</si>
  <si>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</si>
  <si>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</si>
  <si>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</si>
  <si>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</si>
  <si>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</si>
  <si>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</si>
  <si>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</si>
  <si>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</si>
  <si>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○○　　　　　　　　　児童クラブ</t>
    <rPh sb="11" eb="13">
      <t>ジドウ</t>
    </rPh>
    <phoneticPr fontId="2"/>
  </si>
  <si>
    <t>姶良市様式（障害児受入推進事業）</t>
    <rPh sb="0" eb="3">
      <t>アイラシ</t>
    </rPh>
    <rPh sb="3" eb="5">
      <t>ヨウシキ</t>
    </rPh>
    <rPh sb="6" eb="8">
      <t>ショウガイ</t>
    </rPh>
    <rPh sb="8" eb="9">
      <t>ジ</t>
    </rPh>
    <rPh sb="9" eb="11">
      <t>ウケイレ</t>
    </rPh>
    <rPh sb="11" eb="13">
      <t>スイシン</t>
    </rPh>
    <rPh sb="13" eb="15">
      <t>ジギョウ</t>
    </rPh>
    <phoneticPr fontId="2"/>
  </si>
  <si>
    <t>日</t>
  </si>
  <si>
    <t>月</t>
  </si>
  <si>
    <t>月</t>
    <phoneticPr fontId="2"/>
  </si>
  <si>
    <t>火</t>
  </si>
  <si>
    <t>水</t>
  </si>
  <si>
    <t>木</t>
  </si>
  <si>
    <t>金</t>
  </si>
  <si>
    <t>土</t>
  </si>
  <si>
    <t>土</t>
    <phoneticPr fontId="2"/>
  </si>
  <si>
    <t>令和６年度障害児受入推進事業　実績報告書</t>
    <rPh sb="5" eb="7">
      <t>ショウガイ</t>
    </rPh>
    <rPh sb="7" eb="8">
      <t>ジ</t>
    </rPh>
    <rPh sb="8" eb="10">
      <t>ウケイレ</t>
    </rPh>
    <rPh sb="10" eb="12">
      <t>スイシン</t>
    </rPh>
    <rPh sb="12" eb="14">
      <t>ジギョウ</t>
    </rPh>
    <rPh sb="15" eb="17">
      <t>ジッセキ</t>
    </rPh>
    <rPh sb="17" eb="20">
      <t>ホウコクショ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</si>
  <si>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研修受講歴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（例：R5年９月16日現任研修初任者研修受講済）</t>
    </r>
    <rPh sb="0" eb="2">
      <t>ケンシュウ</t>
    </rPh>
    <rPh sb="2" eb="4">
      <t>ジュコウ</t>
    </rPh>
    <rPh sb="4" eb="5">
      <t>レキ</t>
    </rPh>
    <rPh sb="7" eb="8">
      <t>レイ</t>
    </rPh>
    <rPh sb="11" eb="12">
      <t>ネン</t>
    </rPh>
    <rPh sb="13" eb="14">
      <t>ガツ</t>
    </rPh>
    <rPh sb="16" eb="17">
      <t>ニチ</t>
    </rPh>
    <rPh sb="26" eb="28">
      <t>ジュコウ</t>
    </rPh>
    <rPh sb="28" eb="29">
      <t>ズ</t>
    </rPh>
    <phoneticPr fontId="2"/>
  </si>
  <si>
    <t>③</t>
    <phoneticPr fontId="2"/>
  </si>
  <si>
    <t>③</t>
    <phoneticPr fontId="2"/>
  </si>
  <si>
    <t>火</t>
    <rPh sb="0" eb="1">
      <t>ヒ</t>
    </rPh>
    <phoneticPr fontId="2"/>
  </si>
  <si>
    <t>障害児受入推進事業　実績報告書（職員の勤務実績）</t>
    <rPh sb="16" eb="18">
      <t>ショクイン</t>
    </rPh>
    <rPh sb="19" eb="21">
      <t>キンム</t>
    </rPh>
    <rPh sb="21" eb="23">
      <t>ジッセキ</t>
    </rPh>
    <phoneticPr fontId="2"/>
  </si>
  <si>
    <t>対象児童
延べ数</t>
    <rPh sb="0" eb="2">
      <t>タイショウ</t>
    </rPh>
    <rPh sb="2" eb="4">
      <t>ジドウ</t>
    </rPh>
    <rPh sb="5" eb="6">
      <t>ノ</t>
    </rPh>
    <rPh sb="7" eb="8">
      <t>スウ</t>
    </rPh>
    <phoneticPr fontId="2"/>
  </si>
  <si>
    <t>加配対象支援員名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</si>
</sst>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&quot;人&quot;"/>
    <numFmt numFmtId="177" formatCode="#,##0&quot;円&quot;"/>
  </numFmts>
  <fonts count="1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 val="double"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ＭＳ Ｐゴシック"/>
      <family val="2"/>
      <scheme val="minor"/>
    </font>
    <font>
      <b/>
      <sz val="14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 applyBorder="1"/>
    <xf numFmtId="0" fontId="0" fillId="0" borderId="4" xfId="0" applyFill="1" applyBorder="1"/>
    <xf numFmtId="177" fontId="0" fillId="0" borderId="4" xfId="1" applyNumberFormat="1" applyFont="1" applyFill="1" applyBorder="1" applyAlignment="1"/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distributed"/>
    </xf>
    <xf numFmtId="0" fontId="0" fillId="0" borderId="2" xfId="0" applyFill="1" applyBorder="1" applyAlignment="1">
      <alignment horizontal="distributed"/>
    </xf>
    <xf numFmtId="0" fontId="0" fillId="0" borderId="1" xfId="0" applyFill="1" applyBorder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 applyProtection="1">
      <alignment horizontal="center" vertical="center"/>
      <protection locked="0"/>
    </xf>
    <xf numFmtId="177" fontId="0" fillId="0" borderId="1" xfId="1" applyNumberFormat="1" applyFont="1" applyFill="1" applyBorder="1" applyAlignment="1" applyProtection="1">
      <alignment horizontal="right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176" fontId="0" fillId="0" borderId="3" xfId="0" applyNumberFormat="1" applyFill="1" applyBorder="1" applyAlignment="1" applyProtection="1">
      <alignment horizontal="center" vertical="center"/>
      <protection locked="0"/>
    </xf>
    <xf numFmtId="177" fontId="0" fillId="0" borderId="3" xfId="1" applyNumberFormat="1" applyFont="1" applyFill="1" applyBorder="1" applyAlignment="1" applyProtection="1">
      <alignment horizontal="right"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56" fontId="0" fillId="3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0" borderId="0" xfId="0" applyFill="1" applyProtection="1"/>
    <xf numFmtId="0" fontId="0" fillId="2" borderId="0" xfId="0" applyFill="1" applyProtection="1"/>
    <xf numFmtId="0" fontId="0" fillId="2" borderId="0" xfId="0" applyFill="1" applyBorder="1" applyProtection="1"/>
    <xf numFmtId="0" fontId="0" fillId="0" borderId="2" xfId="0" applyFill="1" applyBorder="1" applyAlignment="1" applyProtection="1">
      <alignment horizontal="distributed"/>
    </xf>
    <xf numFmtId="0" fontId="0" fillId="0" borderId="2" xfId="0" applyFill="1" applyBorder="1" applyAlignment="1" applyProtection="1">
      <alignment horizontal="left"/>
    </xf>
    <xf numFmtId="0" fontId="0" fillId="0" borderId="2" xfId="0" applyFill="1" applyBorder="1" applyProtection="1"/>
    <xf numFmtId="0" fontId="0" fillId="0" borderId="0" xfId="0" applyFill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56" fontId="0" fillId="3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</xf>
    <xf numFmtId="177" fontId="0" fillId="0" borderId="1" xfId="1" applyNumberFormat="1" applyFont="1" applyFill="1" applyBorder="1" applyAlignment="1" applyProtection="1">
      <alignment horizontal="right" vertical="center"/>
    </xf>
    <xf numFmtId="0" fontId="0" fillId="3" borderId="3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176" fontId="0" fillId="0" borderId="3" xfId="0" applyNumberFormat="1" applyFill="1" applyBorder="1" applyAlignment="1" applyProtection="1">
      <alignment horizontal="center" vertical="center"/>
    </xf>
    <xf numFmtId="177" fontId="0" fillId="0" borderId="3" xfId="1" applyNumberFormat="1" applyFont="1" applyFill="1" applyBorder="1" applyAlignment="1" applyProtection="1">
      <alignment horizontal="right" vertical="center"/>
    </xf>
    <xf numFmtId="0" fontId="0" fillId="3" borderId="4" xfId="0" applyFill="1" applyBorder="1" applyAlignment="1" applyProtection="1">
      <alignment horizontal="center"/>
    </xf>
    <xf numFmtId="0" fontId="0" fillId="0" borderId="4" xfId="0" applyFill="1" applyBorder="1" applyProtection="1"/>
    <xf numFmtId="177" fontId="0" fillId="0" borderId="4" xfId="1" applyNumberFormat="1" applyFont="1" applyFill="1" applyBorder="1" applyAlignment="1" applyProtection="1"/>
    <xf numFmtId="0" fontId="0" fillId="0" borderId="0" xfId="0" applyFill="1" applyAlignment="1" applyProtection="1">
      <alignment horizontal="left"/>
      <protection locked="0"/>
    </xf>
    <xf numFmtId="176" fontId="0" fillId="0" borderId="4" xfId="0" applyNumberFormat="1" applyFill="1" applyBorder="1"/>
    <xf numFmtId="56" fontId="0" fillId="3" borderId="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7" fontId="8" fillId="0" borderId="0" xfId="1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horizontal="center"/>
    </xf>
    <xf numFmtId="0" fontId="16" fillId="0" borderId="11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6" fillId="4" borderId="9" xfId="0" applyFont="1" applyFill="1" applyBorder="1" applyAlignment="1">
      <alignment vertical="center" shrinkToFit="1"/>
    </xf>
    <xf numFmtId="0" fontId="16" fillId="4" borderId="6" xfId="0" applyFont="1" applyFill="1" applyBorder="1" applyAlignment="1">
      <alignment vertical="center" shrinkToFit="1"/>
    </xf>
    <xf numFmtId="0" fontId="16" fillId="4" borderId="14" xfId="0" applyFont="1" applyFill="1" applyBorder="1" applyAlignment="1">
      <alignment vertical="center" shrinkToFit="1"/>
    </xf>
    <xf numFmtId="0" fontId="16" fillId="4" borderId="11" xfId="0" applyFont="1" applyFill="1" applyBorder="1" applyAlignment="1">
      <alignment vertical="center" shrinkToFit="1"/>
    </xf>
    <xf numFmtId="0" fontId="16" fillId="4" borderId="10" xfId="0" applyFont="1" applyFill="1" applyBorder="1" applyAlignment="1">
      <alignment vertical="center" shrinkToFit="1"/>
    </xf>
    <xf numFmtId="0" fontId="16" fillId="4" borderId="5" xfId="0" applyFont="1" applyFill="1" applyBorder="1" applyAlignment="1">
      <alignment vertical="center" shrinkToFit="1"/>
    </xf>
    <xf numFmtId="0" fontId="16" fillId="4" borderId="15" xfId="0" applyFont="1" applyFill="1" applyBorder="1" applyAlignment="1">
      <alignment vertical="center" shrinkToFit="1"/>
    </xf>
    <xf numFmtId="0" fontId="16" fillId="4" borderId="12" xfId="0" applyFont="1" applyFill="1" applyBorder="1" applyAlignment="1">
      <alignment vertical="center" shrinkToFit="1"/>
    </xf>
    <xf numFmtId="0" fontId="0" fillId="4" borderId="2" xfId="0" applyFill="1" applyBorder="1" applyAlignment="1">
      <alignment horizontal="left"/>
    </xf>
    <xf numFmtId="0" fontId="0" fillId="4" borderId="2" xfId="0" applyFill="1" applyBorder="1"/>
    <xf numFmtId="0" fontId="3" fillId="0" borderId="0" xfId="0" applyFont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7" fontId="8" fillId="0" borderId="0" xfId="1" applyNumberFormat="1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right" vertical="center" indent="2"/>
    </xf>
    <xf numFmtId="177" fontId="8" fillId="0" borderId="0" xfId="1" applyNumberFormat="1" applyFont="1" applyAlignment="1">
      <alignment horizontal="right" vertical="center" indent="2"/>
    </xf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39"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</dxfs>
  <tableStyles count="0" defaultTableStyle="TableStyleMedium2" defaultPivotStyle="PivotStyleMedium9"/>
  <colors>
    <mruColors>
      <color rgb="FFFF7C80"/>
      <color rgb="FFFFFFCC"/>
      <color rgb="FFFFCCCC"/>
      <color rgb="FFCCECFF"/>
      <color rgb="FFFF0066"/>
      <color rgb="FFFF99FF"/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topLeftCell="A13" zoomScale="70" zoomScaleNormal="70" workbookViewId="0">
      <selection activeCell="C15" sqref="C15:I15"/>
    </sheetView>
  </sheetViews>
  <sheetFormatPr defaultRowHeight="13.5"/>
  <cols>
    <col min="1" max="1" width="3.25" customWidth="1"/>
    <col min="2" max="2" width="3.75" customWidth="1"/>
    <col min="3" max="3" width="7.5" bestFit="1" customWidth="1"/>
    <col min="4" max="15" width="5.375" customWidth="1"/>
    <col min="16" max="16" width="9.5" customWidth="1"/>
    <col min="17" max="17" width="4" customWidth="1"/>
  </cols>
  <sheetData>
    <row r="1" spans="1:16" ht="30" customHeight="1">
      <c r="B1" s="56" t="s">
        <v>6</v>
      </c>
      <c r="P1" s="48" t="s">
        <v>46</v>
      </c>
    </row>
    <row r="2" spans="1:16" ht="22.5" customHeight="1"/>
    <row r="3" spans="1:16" ht="30" customHeight="1">
      <c r="B3" s="75" t="s">
        <v>44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27.75" customHeight="1"/>
    <row r="5" spans="1:16" ht="30" customHeight="1">
      <c r="B5" s="49" t="s">
        <v>0</v>
      </c>
      <c r="D5" s="49"/>
      <c r="E5" s="49"/>
      <c r="F5" s="49"/>
      <c r="G5" s="49"/>
      <c r="H5" s="49"/>
    </row>
    <row r="6" spans="1:16" ht="30" customHeight="1">
      <c r="A6" s="49"/>
      <c r="B6" s="49"/>
      <c r="C6" s="49"/>
      <c r="D6" s="49"/>
      <c r="H6" s="83" t="s">
        <v>8</v>
      </c>
      <c r="I6" s="83"/>
      <c r="J6" s="83"/>
      <c r="K6" s="76" t="s">
        <v>33</v>
      </c>
      <c r="L6" s="76"/>
      <c r="M6" s="76"/>
      <c r="N6" s="76"/>
      <c r="O6" s="76"/>
      <c r="P6" s="76"/>
    </row>
    <row r="7" spans="1:16" ht="30" customHeight="1">
      <c r="A7" s="49"/>
      <c r="B7" s="49"/>
      <c r="C7" s="49"/>
      <c r="D7" s="49"/>
      <c r="H7" s="83" t="s">
        <v>12</v>
      </c>
      <c r="I7" s="83"/>
      <c r="J7" s="83"/>
      <c r="K7" s="76"/>
      <c r="L7" s="76"/>
      <c r="M7" s="76"/>
      <c r="N7" s="76"/>
      <c r="O7" s="76"/>
      <c r="P7" s="76"/>
    </row>
    <row r="8" spans="1:16">
      <c r="E8" s="10"/>
      <c r="F8" s="44"/>
      <c r="G8" s="44"/>
      <c r="H8" s="44"/>
    </row>
    <row r="9" spans="1:16">
      <c r="E9" s="10"/>
      <c r="F9" s="44"/>
      <c r="G9" s="44"/>
      <c r="H9" s="44"/>
    </row>
    <row r="10" spans="1:16" ht="30" customHeight="1">
      <c r="C10" s="50" t="s">
        <v>9</v>
      </c>
      <c r="D10" s="51"/>
      <c r="E10" s="49"/>
      <c r="F10" s="49"/>
      <c r="G10" s="49"/>
      <c r="H10" s="49"/>
      <c r="I10" s="53"/>
      <c r="L10" s="82">
        <v>2009000</v>
      </c>
      <c r="M10" s="82"/>
      <c r="N10" s="82"/>
      <c r="O10" s="82"/>
      <c r="P10" s="82"/>
    </row>
    <row r="11" spans="1:16" ht="30" customHeight="1">
      <c r="C11" s="52" t="s">
        <v>10</v>
      </c>
      <c r="D11" s="51"/>
      <c r="E11" s="49"/>
      <c r="F11" s="49"/>
      <c r="G11" s="49"/>
      <c r="H11" s="79"/>
      <c r="I11" s="79"/>
      <c r="L11" s="82">
        <f>SUM('4月:3月'!K38)</f>
        <v>0</v>
      </c>
      <c r="M11" s="82"/>
      <c r="N11" s="82"/>
      <c r="O11" s="82"/>
      <c r="P11" s="82"/>
    </row>
    <row r="12" spans="1:16" ht="30" customHeight="1">
      <c r="C12" s="54" t="s">
        <v>11</v>
      </c>
      <c r="D12" s="55"/>
      <c r="E12" s="54"/>
      <c r="F12" s="54"/>
      <c r="G12" s="54"/>
      <c r="L12" s="81">
        <f>MIN(H10:I11)</f>
        <v>0</v>
      </c>
      <c r="M12" s="81"/>
      <c r="N12" s="81"/>
      <c r="O12" s="81"/>
      <c r="P12" s="81"/>
    </row>
    <row r="13" spans="1:16" ht="23.25" customHeight="1"/>
    <row r="14" spans="1:16" ht="29.25" customHeight="1"/>
    <row r="15" spans="1:16" ht="29.25" customHeight="1">
      <c r="C15" s="80" t="s">
        <v>51</v>
      </c>
      <c r="D15" s="80"/>
      <c r="E15" s="80"/>
      <c r="F15" s="80"/>
      <c r="G15" s="80"/>
      <c r="H15" s="80"/>
      <c r="I15" s="80"/>
      <c r="J15" s="77" t="s">
        <v>45</v>
      </c>
      <c r="K15" s="77"/>
      <c r="L15" s="77"/>
      <c r="M15" s="77"/>
      <c r="N15" s="77"/>
      <c r="O15" s="77"/>
      <c r="P15" s="77"/>
    </row>
    <row r="16" spans="1:16" ht="29.25" customHeight="1">
      <c r="C16" s="47">
        <v>1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</row>
    <row r="17" spans="3:16" ht="29.25" customHeight="1">
      <c r="C17" s="47">
        <v>2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</row>
    <row r="18" spans="3:16" ht="29.25" customHeight="1">
      <c r="C18" s="47">
        <v>3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</row>
    <row r="19" spans="3:16" ht="29.25" customHeight="1">
      <c r="C19" s="47">
        <v>4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</row>
    <row r="20" spans="3:16" ht="29.25" customHeight="1">
      <c r="C20" s="47">
        <v>5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</row>
    <row r="21" spans="3:16" ht="29.25" customHeight="1"/>
    <row r="22" spans="3:16" ht="29.25" customHeight="1"/>
    <row r="23" spans="3:16" ht="29.25" customHeight="1">
      <c r="C23" s="60"/>
      <c r="D23" s="61" t="s">
        <v>20</v>
      </c>
      <c r="E23" s="62" t="s">
        <v>21</v>
      </c>
      <c r="F23" s="62" t="s">
        <v>22</v>
      </c>
      <c r="G23" s="62" t="s">
        <v>23</v>
      </c>
      <c r="H23" s="62" t="s">
        <v>24</v>
      </c>
      <c r="I23" s="62" t="s">
        <v>25</v>
      </c>
      <c r="J23" s="62" t="s">
        <v>26</v>
      </c>
      <c r="K23" s="62" t="s">
        <v>27</v>
      </c>
      <c r="L23" s="62" t="s">
        <v>28</v>
      </c>
      <c r="M23" s="62" t="s">
        <v>29</v>
      </c>
      <c r="N23" s="62" t="s">
        <v>30</v>
      </c>
      <c r="O23" s="63" t="s">
        <v>31</v>
      </c>
      <c r="P23" s="64" t="s">
        <v>32</v>
      </c>
    </row>
    <row r="24" spans="3:16" ht="29.25" customHeight="1">
      <c r="C24" s="58" t="s">
        <v>50</v>
      </c>
      <c r="D24" s="65">
        <f>+'4月'!E39</f>
        <v>0</v>
      </c>
      <c r="E24" s="66">
        <f>+'5月'!E39</f>
        <v>0</v>
      </c>
      <c r="F24" s="66">
        <f>+'6月'!E39</f>
        <v>0</v>
      </c>
      <c r="G24" s="66">
        <f>+'7月'!E39</f>
        <v>0</v>
      </c>
      <c r="H24" s="66">
        <f>+'8月'!E39</f>
        <v>0</v>
      </c>
      <c r="I24" s="66">
        <f>+'9月'!E39</f>
        <v>0</v>
      </c>
      <c r="J24" s="66">
        <f>+'10月'!E39</f>
        <v>0</v>
      </c>
      <c r="K24" s="66">
        <f>+'11月'!E39</f>
        <v>0</v>
      </c>
      <c r="L24" s="66">
        <f>+'12月'!E39</f>
        <v>0</v>
      </c>
      <c r="M24" s="66">
        <f>+'1月'!E39</f>
        <v>0</v>
      </c>
      <c r="N24" s="66">
        <f>+'2月'!E39</f>
        <v>0</v>
      </c>
      <c r="O24" s="67">
        <f>+'3月'!E39</f>
        <v>0</v>
      </c>
      <c r="P24" s="68">
        <f>SUM(D24:O24)</f>
        <v>0</v>
      </c>
    </row>
    <row r="25" spans="3:16" ht="29.25" customHeight="1">
      <c r="C25" s="59" t="s">
        <v>19</v>
      </c>
      <c r="D25" s="69">
        <f>'4月'!G39</f>
        <v>0</v>
      </c>
      <c r="E25" s="70">
        <f>'5月'!G39</f>
        <v>0</v>
      </c>
      <c r="F25" s="70">
        <f>'6月'!G39</f>
        <v>0</v>
      </c>
      <c r="G25" s="70">
        <f>'7月'!G39</f>
        <v>0</v>
      </c>
      <c r="H25" s="70">
        <f>'8月'!G39</f>
        <v>0</v>
      </c>
      <c r="I25" s="70">
        <f>'9月'!G39</f>
        <v>0</v>
      </c>
      <c r="J25" s="70">
        <f>'10月'!G39</f>
        <v>0</v>
      </c>
      <c r="K25" s="70">
        <f>'11月'!G39</f>
        <v>0</v>
      </c>
      <c r="L25" s="70">
        <f>'12月'!G39</f>
        <v>0</v>
      </c>
      <c r="M25" s="70">
        <f>'1月'!G39</f>
        <v>0</v>
      </c>
      <c r="N25" s="70">
        <f>'2月'!G39</f>
        <v>0</v>
      </c>
      <c r="O25" s="71">
        <f>'3月'!G39</f>
        <v>0</v>
      </c>
      <c r="P25" s="72">
        <f>SUM(D25:O25)</f>
        <v>0</v>
      </c>
    </row>
  </sheetData>
  <mergeCells count="21">
    <mergeCell ref="J18:P18"/>
    <mergeCell ref="J19:P19"/>
    <mergeCell ref="J20:P20"/>
    <mergeCell ref="D20:I20"/>
    <mergeCell ref="D16:I16"/>
    <mergeCell ref="D18:I18"/>
    <mergeCell ref="D17:I17"/>
    <mergeCell ref="D19:I19"/>
    <mergeCell ref="B3:P3"/>
    <mergeCell ref="K6:P6"/>
    <mergeCell ref="J15:P15"/>
    <mergeCell ref="J16:P16"/>
    <mergeCell ref="J17:P17"/>
    <mergeCell ref="H11:I11"/>
    <mergeCell ref="C15:I15"/>
    <mergeCell ref="L12:P12"/>
    <mergeCell ref="L11:P11"/>
    <mergeCell ref="L10:P10"/>
    <mergeCell ref="K7:P7"/>
    <mergeCell ref="H6:J6"/>
    <mergeCell ref="H7:J7"/>
  </mergeCells>
  <phoneticPr fontId="2"/>
  <pageMargins left="0.51181102362204722" right="0.51181102362204722" top="0.74803149606299213" bottom="0.55118110236220474" header="0.31496062992125984" footer="0.31496062992125984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="115" zoomScaleNormal="115" zoomScaleSheetLayoutView="115" workbookViewId="0">
      <selection activeCell="A2" sqref="A2:XFD2"/>
    </sheetView>
  </sheetViews>
  <sheetFormatPr defaultRowHeight="13.5"/>
  <cols>
    <col min="1" max="1" width="4.625" style="1" customWidth="1"/>
    <col min="2" max="2" width="9" style="1"/>
    <col min="3" max="3" width="7.375" style="1" customWidth="1"/>
    <col min="4" max="4" width="15.875" style="1" customWidth="1"/>
    <col min="5" max="5" width="10.75" style="1" customWidth="1"/>
    <col min="6" max="6" width="14.375" style="1" customWidth="1"/>
    <col min="7" max="7" width="11.125" style="1" customWidth="1"/>
    <col min="8" max="8" width="19.375" style="1" customWidth="1"/>
    <col min="9" max="10" width="4.625" style="1" customWidth="1"/>
    <col min="11" max="11" width="7.75" style="1" customWidth="1"/>
    <col min="12" max="16384" width="9" style="1"/>
  </cols>
  <sheetData>
    <row r="1" spans="1:12">
      <c r="A1" s="3"/>
      <c r="B1" s="3" t="s">
        <v>34</v>
      </c>
      <c r="C1" s="3"/>
      <c r="D1" s="3"/>
      <c r="E1" s="3"/>
      <c r="F1" s="3"/>
      <c r="G1" s="3"/>
      <c r="H1" s="57" t="s">
        <v>47</v>
      </c>
      <c r="I1" s="3"/>
    </row>
    <row r="2" spans="1:12">
      <c r="A2" s="3"/>
      <c r="B2" s="3"/>
      <c r="C2" s="3"/>
      <c r="D2" s="3"/>
      <c r="E2" s="3"/>
      <c r="F2" s="3"/>
      <c r="G2" s="3"/>
      <c r="H2" s="57"/>
      <c r="I2" s="3"/>
    </row>
    <row r="3" spans="1:12" ht="18.75">
      <c r="A3" s="3"/>
      <c r="B3" s="85" t="s">
        <v>49</v>
      </c>
      <c r="C3" s="86"/>
      <c r="D3" s="86"/>
      <c r="E3" s="86"/>
      <c r="F3" s="86"/>
      <c r="G3" s="86"/>
      <c r="H3" s="86"/>
      <c r="I3" s="3"/>
      <c r="J3" s="6"/>
      <c r="K3" s="6"/>
      <c r="L3" s="6"/>
    </row>
    <row r="4" spans="1:12">
      <c r="A4" s="3"/>
      <c r="B4" s="3"/>
      <c r="C4" s="3"/>
      <c r="D4" s="3"/>
      <c r="E4" s="3"/>
      <c r="F4" s="3"/>
      <c r="G4" s="3"/>
      <c r="H4" s="3"/>
      <c r="I4" s="3"/>
      <c r="J4" s="6"/>
      <c r="K4" s="6"/>
      <c r="L4" s="6"/>
    </row>
    <row r="5" spans="1:12" ht="20.100000000000001" customHeight="1">
      <c r="A5" s="3"/>
      <c r="B5" s="3"/>
      <c r="C5" s="3"/>
      <c r="D5" s="3"/>
      <c r="E5" s="3"/>
      <c r="F5" s="11" t="s">
        <v>8</v>
      </c>
      <c r="G5" s="73" t="str">
        <f>報告書!K6</f>
        <v>○○　　　　　　　　　児童クラブ</v>
      </c>
      <c r="H5" s="74"/>
      <c r="I5" s="3"/>
    </row>
    <row r="6" spans="1:12">
      <c r="A6" s="3"/>
      <c r="B6" s="3"/>
      <c r="C6" s="3"/>
      <c r="D6" s="3"/>
      <c r="E6" s="3"/>
      <c r="F6" s="3"/>
      <c r="G6" s="3"/>
      <c r="H6" s="3"/>
      <c r="I6" s="3"/>
    </row>
    <row r="7" spans="1:12" s="2" customFormat="1" ht="30" customHeight="1">
      <c r="A7" s="4"/>
      <c r="B7" s="18" t="s">
        <v>1</v>
      </c>
      <c r="C7" s="18" t="s">
        <v>2</v>
      </c>
      <c r="D7" s="19" t="s">
        <v>3</v>
      </c>
      <c r="E7" s="18" t="s">
        <v>4</v>
      </c>
      <c r="F7" s="19" t="s">
        <v>17</v>
      </c>
      <c r="G7" s="19" t="s">
        <v>7</v>
      </c>
      <c r="H7" s="18" t="s">
        <v>5</v>
      </c>
      <c r="I7" s="4"/>
    </row>
    <row r="8" spans="1:12" s="2" customFormat="1" ht="20.100000000000001" customHeight="1">
      <c r="A8" s="4"/>
      <c r="B8" s="20">
        <v>44866</v>
      </c>
      <c r="C8" s="5" t="s">
        <v>41</v>
      </c>
      <c r="D8" s="12"/>
      <c r="E8" s="13"/>
      <c r="F8" s="12"/>
      <c r="G8" s="14"/>
      <c r="H8" s="12"/>
      <c r="I8" s="4"/>
    </row>
    <row r="9" spans="1:12" s="2" customFormat="1" ht="20.100000000000001" customHeight="1">
      <c r="A9" s="4"/>
      <c r="B9" s="20">
        <f>B8+1</f>
        <v>44867</v>
      </c>
      <c r="C9" s="5" t="s">
        <v>42</v>
      </c>
      <c r="D9" s="12"/>
      <c r="E9" s="13"/>
      <c r="F9" s="12"/>
      <c r="G9" s="14"/>
      <c r="H9" s="12"/>
      <c r="I9" s="4"/>
    </row>
    <row r="10" spans="1:12" s="2" customFormat="1" ht="20.100000000000001" customHeight="1">
      <c r="A10" s="4"/>
      <c r="B10" s="20">
        <f t="shared" ref="B10:B37" si="0">B9+1</f>
        <v>44868</v>
      </c>
      <c r="C10" s="5" t="s">
        <v>35</v>
      </c>
      <c r="D10" s="12"/>
      <c r="E10" s="13"/>
      <c r="F10" s="12"/>
      <c r="G10" s="14"/>
      <c r="H10" s="12"/>
      <c r="I10" s="4"/>
    </row>
    <row r="11" spans="1:12" s="2" customFormat="1" ht="20.100000000000001" customHeight="1">
      <c r="A11" s="4"/>
      <c r="B11" s="20">
        <f t="shared" si="0"/>
        <v>44869</v>
      </c>
      <c r="C11" s="5" t="s">
        <v>36</v>
      </c>
      <c r="D11" s="12"/>
      <c r="E11" s="13"/>
      <c r="F11" s="12"/>
      <c r="G11" s="14"/>
      <c r="H11" s="12"/>
      <c r="I11" s="4"/>
    </row>
    <row r="12" spans="1:12" s="2" customFormat="1" ht="20.100000000000001" customHeight="1">
      <c r="A12" s="4"/>
      <c r="B12" s="20">
        <f t="shared" si="0"/>
        <v>44870</v>
      </c>
      <c r="C12" s="5" t="s">
        <v>38</v>
      </c>
      <c r="D12" s="12"/>
      <c r="E12" s="13"/>
      <c r="F12" s="12"/>
      <c r="G12" s="14"/>
      <c r="H12" s="12"/>
      <c r="I12" s="4"/>
    </row>
    <row r="13" spans="1:12" s="2" customFormat="1" ht="20.100000000000001" customHeight="1">
      <c r="A13" s="4"/>
      <c r="B13" s="20">
        <f t="shared" si="0"/>
        <v>44871</v>
      </c>
      <c r="C13" s="5" t="s">
        <v>39</v>
      </c>
      <c r="D13" s="12"/>
      <c r="E13" s="13"/>
      <c r="F13" s="12"/>
      <c r="G13" s="14"/>
      <c r="H13" s="12"/>
      <c r="I13" s="4"/>
    </row>
    <row r="14" spans="1:12" s="2" customFormat="1" ht="20.100000000000001" customHeight="1">
      <c r="A14" s="4"/>
      <c r="B14" s="20">
        <f t="shared" si="0"/>
        <v>44872</v>
      </c>
      <c r="C14" s="5" t="s">
        <v>40</v>
      </c>
      <c r="D14" s="12"/>
      <c r="E14" s="13"/>
      <c r="F14" s="12"/>
      <c r="G14" s="14"/>
      <c r="H14" s="12"/>
      <c r="I14" s="4"/>
    </row>
    <row r="15" spans="1:12" s="2" customFormat="1" ht="20.100000000000001" customHeight="1">
      <c r="A15" s="4"/>
      <c r="B15" s="20">
        <f t="shared" si="0"/>
        <v>44873</v>
      </c>
      <c r="C15" s="5" t="s">
        <v>41</v>
      </c>
      <c r="D15" s="12"/>
      <c r="E15" s="13"/>
      <c r="F15" s="12"/>
      <c r="G15" s="14"/>
      <c r="H15" s="12"/>
      <c r="I15" s="4"/>
    </row>
    <row r="16" spans="1:12" s="2" customFormat="1" ht="20.100000000000001" customHeight="1">
      <c r="A16" s="4"/>
      <c r="B16" s="20">
        <f t="shared" si="0"/>
        <v>44874</v>
      </c>
      <c r="C16" s="5" t="s">
        <v>42</v>
      </c>
      <c r="D16" s="12"/>
      <c r="E16" s="13"/>
      <c r="F16" s="12"/>
      <c r="G16" s="14"/>
      <c r="H16" s="12"/>
      <c r="I16" s="4"/>
    </row>
    <row r="17" spans="1:9" s="2" customFormat="1" ht="20.100000000000001" customHeight="1">
      <c r="A17" s="4"/>
      <c r="B17" s="20">
        <f t="shared" si="0"/>
        <v>44875</v>
      </c>
      <c r="C17" s="5" t="s">
        <v>35</v>
      </c>
      <c r="D17" s="12"/>
      <c r="E17" s="13"/>
      <c r="F17" s="12"/>
      <c r="G17" s="14"/>
      <c r="H17" s="12"/>
      <c r="I17" s="4"/>
    </row>
    <row r="18" spans="1:9" s="2" customFormat="1" ht="20.100000000000001" customHeight="1">
      <c r="A18" s="4"/>
      <c r="B18" s="20">
        <f t="shared" si="0"/>
        <v>44876</v>
      </c>
      <c r="C18" s="5" t="s">
        <v>36</v>
      </c>
      <c r="D18" s="12"/>
      <c r="E18" s="13"/>
      <c r="F18" s="12"/>
      <c r="G18" s="14"/>
      <c r="H18" s="12"/>
      <c r="I18" s="4"/>
    </row>
    <row r="19" spans="1:9" s="2" customFormat="1" ht="20.100000000000001" customHeight="1">
      <c r="A19" s="4"/>
      <c r="B19" s="20">
        <f t="shared" si="0"/>
        <v>44877</v>
      </c>
      <c r="C19" s="5" t="s">
        <v>38</v>
      </c>
      <c r="D19" s="12"/>
      <c r="E19" s="13"/>
      <c r="F19" s="12"/>
      <c r="G19" s="14"/>
      <c r="H19" s="12"/>
      <c r="I19" s="4"/>
    </row>
    <row r="20" spans="1:9" s="2" customFormat="1" ht="20.100000000000001" customHeight="1">
      <c r="A20" s="4"/>
      <c r="B20" s="20">
        <f t="shared" si="0"/>
        <v>44878</v>
      </c>
      <c r="C20" s="5" t="s">
        <v>39</v>
      </c>
      <c r="D20" s="12"/>
      <c r="E20" s="13"/>
      <c r="F20" s="12"/>
      <c r="G20" s="14"/>
      <c r="H20" s="12"/>
      <c r="I20" s="4"/>
    </row>
    <row r="21" spans="1:9" s="2" customFormat="1" ht="20.100000000000001" customHeight="1">
      <c r="A21" s="4"/>
      <c r="B21" s="20">
        <f t="shared" si="0"/>
        <v>44879</v>
      </c>
      <c r="C21" s="5" t="s">
        <v>40</v>
      </c>
      <c r="D21" s="12"/>
      <c r="E21" s="13"/>
      <c r="F21" s="12"/>
      <c r="G21" s="14"/>
      <c r="H21" s="12"/>
      <c r="I21" s="4"/>
    </row>
    <row r="22" spans="1:9" s="2" customFormat="1" ht="20.100000000000001" customHeight="1">
      <c r="A22" s="4"/>
      <c r="B22" s="20">
        <f t="shared" si="0"/>
        <v>44880</v>
      </c>
      <c r="C22" s="5" t="s">
        <v>41</v>
      </c>
      <c r="D22" s="12"/>
      <c r="E22" s="13"/>
      <c r="F22" s="12"/>
      <c r="G22" s="14"/>
      <c r="H22" s="12"/>
      <c r="I22" s="4"/>
    </row>
    <row r="23" spans="1:9" s="2" customFormat="1" ht="20.100000000000001" customHeight="1">
      <c r="A23" s="4"/>
      <c r="B23" s="20">
        <f t="shared" si="0"/>
        <v>44881</v>
      </c>
      <c r="C23" s="5" t="s">
        <v>42</v>
      </c>
      <c r="D23" s="12"/>
      <c r="E23" s="13"/>
      <c r="F23" s="12"/>
      <c r="G23" s="14"/>
      <c r="H23" s="12"/>
      <c r="I23" s="4"/>
    </row>
    <row r="24" spans="1:9" s="2" customFormat="1" ht="20.100000000000001" customHeight="1">
      <c r="A24" s="4"/>
      <c r="B24" s="20">
        <f t="shared" si="0"/>
        <v>44882</v>
      </c>
      <c r="C24" s="5" t="s">
        <v>35</v>
      </c>
      <c r="D24" s="12"/>
      <c r="E24" s="13"/>
      <c r="F24" s="12"/>
      <c r="G24" s="14"/>
      <c r="H24" s="12"/>
      <c r="I24" s="4"/>
    </row>
    <row r="25" spans="1:9" s="2" customFormat="1" ht="20.100000000000001" customHeight="1">
      <c r="A25" s="4"/>
      <c r="B25" s="20">
        <f t="shared" si="0"/>
        <v>44883</v>
      </c>
      <c r="C25" s="5" t="s">
        <v>36</v>
      </c>
      <c r="D25" s="12"/>
      <c r="E25" s="13"/>
      <c r="F25" s="12"/>
      <c r="G25" s="14"/>
      <c r="H25" s="12"/>
      <c r="I25" s="4"/>
    </row>
    <row r="26" spans="1:9" s="2" customFormat="1" ht="20.100000000000001" customHeight="1">
      <c r="A26" s="4"/>
      <c r="B26" s="20">
        <f t="shared" si="0"/>
        <v>44884</v>
      </c>
      <c r="C26" s="5" t="s">
        <v>38</v>
      </c>
      <c r="D26" s="12"/>
      <c r="E26" s="13"/>
      <c r="F26" s="12"/>
      <c r="G26" s="14"/>
      <c r="H26" s="12"/>
      <c r="I26" s="4"/>
    </row>
    <row r="27" spans="1:9" s="2" customFormat="1" ht="20.100000000000001" customHeight="1">
      <c r="A27" s="4"/>
      <c r="B27" s="20">
        <f t="shared" si="0"/>
        <v>44885</v>
      </c>
      <c r="C27" s="5" t="s">
        <v>39</v>
      </c>
      <c r="D27" s="12"/>
      <c r="E27" s="13"/>
      <c r="F27" s="12"/>
      <c r="G27" s="14"/>
      <c r="H27" s="12"/>
      <c r="I27" s="4"/>
    </row>
    <row r="28" spans="1:9" s="2" customFormat="1" ht="20.100000000000001" customHeight="1">
      <c r="A28" s="4"/>
      <c r="B28" s="20">
        <f t="shared" si="0"/>
        <v>44886</v>
      </c>
      <c r="C28" s="5" t="s">
        <v>40</v>
      </c>
      <c r="D28" s="12"/>
      <c r="E28" s="13"/>
      <c r="F28" s="12"/>
      <c r="G28" s="14"/>
      <c r="H28" s="12"/>
      <c r="I28" s="4"/>
    </row>
    <row r="29" spans="1:9" s="2" customFormat="1" ht="20.100000000000001" customHeight="1">
      <c r="A29" s="4"/>
      <c r="B29" s="20">
        <f t="shared" si="0"/>
        <v>44887</v>
      </c>
      <c r="C29" s="5" t="s">
        <v>41</v>
      </c>
      <c r="D29" s="12"/>
      <c r="E29" s="13"/>
      <c r="F29" s="12"/>
      <c r="G29" s="14"/>
      <c r="H29" s="12"/>
      <c r="I29" s="4"/>
    </row>
    <row r="30" spans="1:9" s="2" customFormat="1" ht="20.100000000000001" customHeight="1">
      <c r="A30" s="4"/>
      <c r="B30" s="20">
        <f t="shared" si="0"/>
        <v>44888</v>
      </c>
      <c r="C30" s="5" t="s">
        <v>42</v>
      </c>
      <c r="D30" s="12"/>
      <c r="E30" s="13"/>
      <c r="F30" s="12"/>
      <c r="G30" s="14"/>
      <c r="H30" s="12"/>
      <c r="I30" s="4"/>
    </row>
    <row r="31" spans="1:9" s="2" customFormat="1" ht="20.100000000000001" customHeight="1">
      <c r="A31" s="4"/>
      <c r="B31" s="20">
        <f t="shared" si="0"/>
        <v>44889</v>
      </c>
      <c r="C31" s="5" t="s">
        <v>35</v>
      </c>
      <c r="D31" s="12"/>
      <c r="E31" s="13"/>
      <c r="F31" s="12"/>
      <c r="G31" s="14"/>
      <c r="H31" s="12"/>
      <c r="I31" s="4"/>
    </row>
    <row r="32" spans="1:9" s="2" customFormat="1" ht="20.100000000000001" customHeight="1">
      <c r="A32" s="4"/>
      <c r="B32" s="20">
        <f t="shared" si="0"/>
        <v>44890</v>
      </c>
      <c r="C32" s="5" t="s">
        <v>36</v>
      </c>
      <c r="D32" s="12"/>
      <c r="E32" s="13"/>
      <c r="F32" s="12"/>
      <c r="G32" s="14"/>
      <c r="H32" s="12"/>
      <c r="I32" s="4"/>
    </row>
    <row r="33" spans="1:9" s="2" customFormat="1" ht="20.100000000000001" customHeight="1">
      <c r="A33" s="4"/>
      <c r="B33" s="20">
        <f t="shared" si="0"/>
        <v>44891</v>
      </c>
      <c r="C33" s="5" t="s">
        <v>38</v>
      </c>
      <c r="D33" s="12"/>
      <c r="E33" s="13"/>
      <c r="F33" s="12"/>
      <c r="G33" s="14"/>
      <c r="H33" s="12"/>
      <c r="I33" s="4"/>
    </row>
    <row r="34" spans="1:9" s="2" customFormat="1" ht="20.100000000000001" customHeight="1">
      <c r="A34" s="4"/>
      <c r="B34" s="20">
        <f t="shared" si="0"/>
        <v>44892</v>
      </c>
      <c r="C34" s="5" t="s">
        <v>39</v>
      </c>
      <c r="D34" s="12"/>
      <c r="E34" s="13"/>
      <c r="F34" s="12"/>
      <c r="G34" s="14"/>
      <c r="H34" s="12"/>
      <c r="I34" s="4"/>
    </row>
    <row r="35" spans="1:9" s="2" customFormat="1" ht="20.100000000000001" customHeight="1">
      <c r="A35" s="4"/>
      <c r="B35" s="20">
        <f t="shared" si="0"/>
        <v>44893</v>
      </c>
      <c r="C35" s="5" t="s">
        <v>40</v>
      </c>
      <c r="D35" s="12"/>
      <c r="E35" s="13"/>
      <c r="F35" s="12"/>
      <c r="G35" s="14"/>
      <c r="H35" s="12"/>
      <c r="I35" s="4"/>
    </row>
    <row r="36" spans="1:9" s="2" customFormat="1" ht="20.100000000000001" customHeight="1">
      <c r="A36" s="4"/>
      <c r="B36" s="20">
        <f t="shared" si="0"/>
        <v>44894</v>
      </c>
      <c r="C36" s="5" t="s">
        <v>41</v>
      </c>
      <c r="D36" s="12"/>
      <c r="E36" s="13"/>
      <c r="F36" s="12"/>
      <c r="G36" s="14"/>
      <c r="H36" s="12"/>
      <c r="I36" s="4"/>
    </row>
    <row r="37" spans="1:9" s="2" customFormat="1" ht="20.100000000000001" customHeight="1">
      <c r="A37" s="4"/>
      <c r="B37" s="20">
        <f t="shared" si="0"/>
        <v>44895</v>
      </c>
      <c r="C37" s="5" t="s">
        <v>42</v>
      </c>
      <c r="D37" s="12"/>
      <c r="E37" s="13"/>
      <c r="F37" s="12"/>
      <c r="G37" s="14"/>
      <c r="H37" s="12"/>
      <c r="I37" s="4"/>
    </row>
    <row r="38" spans="1:9" s="2" customFormat="1" ht="20.100000000000001" customHeight="1" thickBot="1">
      <c r="A38" s="4"/>
      <c r="B38" s="21"/>
      <c r="C38" s="9"/>
      <c r="D38" s="15"/>
      <c r="E38" s="16"/>
      <c r="F38" s="15"/>
      <c r="G38" s="17"/>
      <c r="H38" s="15"/>
      <c r="I38" s="4"/>
    </row>
    <row r="39" spans="1:9" ht="20.100000000000001" customHeight="1" thickTop="1">
      <c r="A39" s="3"/>
      <c r="B39" s="22" t="s">
        <v>13</v>
      </c>
      <c r="C39" s="7"/>
      <c r="D39" s="7"/>
      <c r="E39" s="45">
        <f>SUM(E8:E38)</f>
        <v>0</v>
      </c>
      <c r="F39" s="7"/>
      <c r="G39" s="8">
        <f>SUM(G8:G38)</f>
        <v>0</v>
      </c>
      <c r="H39" s="7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</sheetData>
  <mergeCells count="1">
    <mergeCell ref="B3:H3"/>
  </mergeCells>
  <phoneticPr fontId="2"/>
  <conditionalFormatting sqref="B8:H38">
    <cfRule type="expression" dxfId="14" priority="2">
      <formula>$C8="日"</formula>
    </cfRule>
    <cfRule type="expression" dxfId="13" priority="3">
      <formula>$C8="土"</formula>
    </cfRule>
  </conditionalFormatting>
  <conditionalFormatting sqref="E8:H38">
    <cfRule type="expression" dxfId="12" priority="1">
      <formula>$D8="なし"</formula>
    </cfRule>
  </conditionalFormatting>
  <dataValidations count="2">
    <dataValidation type="whole" allowBlank="1" showInputMessage="1" showErrorMessage="1" sqref="E8:E38">
      <formula1>0</formula1>
      <formula2>99</formula2>
    </dataValidation>
    <dataValidation type="list" allowBlank="1" showInputMessage="1" showErrorMessage="1" sqref="D8:D38">
      <formula1>"あり,なし"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="115" zoomScaleNormal="115" zoomScaleSheetLayoutView="115" workbookViewId="0">
      <selection activeCell="A2" sqref="A2:XFD2"/>
    </sheetView>
  </sheetViews>
  <sheetFormatPr defaultRowHeight="13.5"/>
  <cols>
    <col min="1" max="1" width="4.625" style="1" customWidth="1"/>
    <col min="2" max="2" width="9" style="1"/>
    <col min="3" max="3" width="7.375" style="1" customWidth="1"/>
    <col min="4" max="4" width="15.875" style="1" customWidth="1"/>
    <col min="5" max="5" width="10.75" style="1" customWidth="1"/>
    <col min="6" max="6" width="14.375" style="1" customWidth="1"/>
    <col min="7" max="7" width="11.125" style="1" customWidth="1"/>
    <col min="8" max="8" width="19.375" style="1" customWidth="1"/>
    <col min="9" max="10" width="4.625" style="1" customWidth="1"/>
    <col min="11" max="11" width="7.75" style="1" customWidth="1"/>
    <col min="12" max="16384" width="9" style="1"/>
  </cols>
  <sheetData>
    <row r="1" spans="1:12">
      <c r="A1" s="3"/>
      <c r="B1" s="3" t="s">
        <v>34</v>
      </c>
      <c r="C1" s="3"/>
      <c r="D1" s="3"/>
      <c r="E1" s="3"/>
      <c r="F1" s="3"/>
      <c r="G1" s="3"/>
      <c r="H1" s="57" t="s">
        <v>47</v>
      </c>
      <c r="I1" s="3"/>
    </row>
    <row r="2" spans="1:12">
      <c r="A2" s="3"/>
      <c r="B2" s="3"/>
      <c r="C2" s="3"/>
      <c r="D2" s="3"/>
      <c r="E2" s="3"/>
      <c r="F2" s="3"/>
      <c r="G2" s="3"/>
      <c r="H2" s="57"/>
      <c r="I2" s="3"/>
    </row>
    <row r="3" spans="1:12" ht="18.75">
      <c r="A3" s="3"/>
      <c r="B3" s="85" t="s">
        <v>49</v>
      </c>
      <c r="C3" s="86"/>
      <c r="D3" s="86"/>
      <c r="E3" s="86"/>
      <c r="F3" s="86"/>
      <c r="G3" s="86"/>
      <c r="H3" s="86"/>
      <c r="I3" s="3"/>
      <c r="J3" s="6"/>
      <c r="K3" s="6"/>
      <c r="L3" s="6"/>
    </row>
    <row r="4" spans="1:12">
      <c r="A4" s="3"/>
      <c r="B4" s="3"/>
      <c r="C4" s="3"/>
      <c r="D4" s="3"/>
      <c r="E4" s="3"/>
      <c r="F4" s="3"/>
      <c r="G4" s="3"/>
      <c r="H4" s="3"/>
      <c r="I4" s="3"/>
      <c r="J4" s="6"/>
      <c r="K4" s="6"/>
      <c r="L4" s="6"/>
    </row>
    <row r="5" spans="1:12" ht="20.100000000000001" customHeight="1">
      <c r="A5" s="3"/>
      <c r="B5" s="3"/>
      <c r="C5" s="3"/>
      <c r="D5" s="3"/>
      <c r="E5" s="3"/>
      <c r="F5" s="11" t="s">
        <v>8</v>
      </c>
      <c r="G5" s="73" t="str">
        <f>報告書!K6</f>
        <v>○○　　　　　　　　　児童クラブ</v>
      </c>
      <c r="H5" s="74"/>
      <c r="I5" s="3"/>
    </row>
    <row r="6" spans="1:12">
      <c r="A6" s="3"/>
      <c r="B6" s="3"/>
      <c r="C6" s="3"/>
      <c r="D6" s="3"/>
      <c r="E6" s="3"/>
      <c r="F6" s="3"/>
      <c r="G6" s="3"/>
      <c r="H6" s="3"/>
      <c r="I6" s="3"/>
    </row>
    <row r="7" spans="1:12" s="2" customFormat="1" ht="30" customHeight="1">
      <c r="A7" s="4"/>
      <c r="B7" s="18" t="s">
        <v>1</v>
      </c>
      <c r="C7" s="18" t="s">
        <v>2</v>
      </c>
      <c r="D7" s="19" t="s">
        <v>3</v>
      </c>
      <c r="E7" s="18" t="s">
        <v>4</v>
      </c>
      <c r="F7" s="19" t="s">
        <v>17</v>
      </c>
      <c r="G7" s="19" t="s">
        <v>7</v>
      </c>
      <c r="H7" s="18" t="s">
        <v>5</v>
      </c>
      <c r="I7" s="4"/>
    </row>
    <row r="8" spans="1:12" s="2" customFormat="1" ht="20.100000000000001" customHeight="1">
      <c r="A8" s="4"/>
      <c r="B8" s="20">
        <v>44896</v>
      </c>
      <c r="C8" s="5" t="s">
        <v>35</v>
      </c>
      <c r="D8" s="12"/>
      <c r="E8" s="13"/>
      <c r="F8" s="12"/>
      <c r="G8" s="14"/>
      <c r="H8" s="12"/>
      <c r="I8" s="4"/>
    </row>
    <row r="9" spans="1:12" s="2" customFormat="1" ht="20.100000000000001" customHeight="1">
      <c r="A9" s="4"/>
      <c r="B9" s="20">
        <f>B8+1</f>
        <v>44897</v>
      </c>
      <c r="C9" s="5" t="s">
        <v>36</v>
      </c>
      <c r="D9" s="12"/>
      <c r="E9" s="13"/>
      <c r="F9" s="12"/>
      <c r="G9" s="14"/>
      <c r="H9" s="12"/>
      <c r="I9" s="4"/>
    </row>
    <row r="10" spans="1:12" s="2" customFormat="1" ht="20.100000000000001" customHeight="1">
      <c r="A10" s="4"/>
      <c r="B10" s="20">
        <f t="shared" ref="B10:B38" si="0">B9+1</f>
        <v>44898</v>
      </c>
      <c r="C10" s="5" t="s">
        <v>38</v>
      </c>
      <c r="D10" s="12"/>
      <c r="E10" s="13"/>
      <c r="F10" s="12"/>
      <c r="G10" s="14"/>
      <c r="H10" s="12"/>
      <c r="I10" s="4"/>
    </row>
    <row r="11" spans="1:12" s="2" customFormat="1" ht="20.100000000000001" customHeight="1">
      <c r="A11" s="4"/>
      <c r="B11" s="20">
        <f t="shared" si="0"/>
        <v>44899</v>
      </c>
      <c r="C11" s="5" t="s">
        <v>39</v>
      </c>
      <c r="D11" s="12"/>
      <c r="E11" s="13"/>
      <c r="F11" s="12"/>
      <c r="G11" s="14"/>
      <c r="H11" s="12"/>
      <c r="I11" s="4"/>
    </row>
    <row r="12" spans="1:12" s="2" customFormat="1" ht="20.100000000000001" customHeight="1">
      <c r="A12" s="4"/>
      <c r="B12" s="20">
        <f t="shared" si="0"/>
        <v>44900</v>
      </c>
      <c r="C12" s="5" t="s">
        <v>40</v>
      </c>
      <c r="D12" s="12"/>
      <c r="E12" s="13"/>
      <c r="F12" s="12"/>
      <c r="G12" s="14"/>
      <c r="H12" s="12"/>
      <c r="I12" s="4"/>
    </row>
    <row r="13" spans="1:12" s="2" customFormat="1" ht="20.100000000000001" customHeight="1">
      <c r="A13" s="4"/>
      <c r="B13" s="20">
        <f t="shared" si="0"/>
        <v>44901</v>
      </c>
      <c r="C13" s="5" t="s">
        <v>41</v>
      </c>
      <c r="D13" s="12"/>
      <c r="E13" s="13"/>
      <c r="F13" s="12"/>
      <c r="G13" s="14"/>
      <c r="H13" s="12"/>
      <c r="I13" s="4"/>
    </row>
    <row r="14" spans="1:12" s="2" customFormat="1" ht="20.100000000000001" customHeight="1">
      <c r="A14" s="4"/>
      <c r="B14" s="20">
        <f t="shared" si="0"/>
        <v>44902</v>
      </c>
      <c r="C14" s="5" t="s">
        <v>42</v>
      </c>
      <c r="D14" s="12"/>
      <c r="E14" s="13"/>
      <c r="F14" s="12"/>
      <c r="G14" s="14"/>
      <c r="H14" s="12"/>
      <c r="I14" s="4"/>
    </row>
    <row r="15" spans="1:12" s="2" customFormat="1" ht="20.100000000000001" customHeight="1">
      <c r="A15" s="4"/>
      <c r="B15" s="20">
        <f t="shared" si="0"/>
        <v>44903</v>
      </c>
      <c r="C15" s="5" t="s">
        <v>35</v>
      </c>
      <c r="D15" s="12"/>
      <c r="E15" s="13"/>
      <c r="F15" s="12"/>
      <c r="G15" s="14"/>
      <c r="H15" s="12"/>
      <c r="I15" s="4"/>
    </row>
    <row r="16" spans="1:12" s="2" customFormat="1" ht="20.100000000000001" customHeight="1">
      <c r="A16" s="4"/>
      <c r="B16" s="20">
        <f t="shared" si="0"/>
        <v>44904</v>
      </c>
      <c r="C16" s="5" t="s">
        <v>36</v>
      </c>
      <c r="D16" s="12"/>
      <c r="E16" s="13"/>
      <c r="F16" s="12"/>
      <c r="G16" s="14"/>
      <c r="H16" s="12"/>
      <c r="I16" s="4"/>
    </row>
    <row r="17" spans="1:9" s="2" customFormat="1" ht="20.100000000000001" customHeight="1">
      <c r="A17" s="4"/>
      <c r="B17" s="20">
        <f t="shared" si="0"/>
        <v>44905</v>
      </c>
      <c r="C17" s="5" t="s">
        <v>38</v>
      </c>
      <c r="D17" s="12"/>
      <c r="E17" s="13"/>
      <c r="F17" s="12"/>
      <c r="G17" s="14"/>
      <c r="H17" s="12"/>
      <c r="I17" s="4"/>
    </row>
    <row r="18" spans="1:9" s="2" customFormat="1" ht="20.100000000000001" customHeight="1">
      <c r="A18" s="4"/>
      <c r="B18" s="20">
        <f t="shared" si="0"/>
        <v>44906</v>
      </c>
      <c r="C18" s="5" t="s">
        <v>39</v>
      </c>
      <c r="D18" s="12"/>
      <c r="E18" s="13"/>
      <c r="F18" s="12"/>
      <c r="G18" s="14"/>
      <c r="H18" s="12"/>
      <c r="I18" s="4"/>
    </row>
    <row r="19" spans="1:9" s="2" customFormat="1" ht="20.100000000000001" customHeight="1">
      <c r="A19" s="4"/>
      <c r="B19" s="20">
        <f t="shared" si="0"/>
        <v>44907</v>
      </c>
      <c r="C19" s="5" t="s">
        <v>40</v>
      </c>
      <c r="D19" s="12"/>
      <c r="E19" s="13"/>
      <c r="F19" s="12"/>
      <c r="G19" s="14"/>
      <c r="H19" s="12"/>
      <c r="I19" s="4"/>
    </row>
    <row r="20" spans="1:9" s="2" customFormat="1" ht="20.100000000000001" customHeight="1">
      <c r="A20" s="4"/>
      <c r="B20" s="20">
        <f t="shared" si="0"/>
        <v>44908</v>
      </c>
      <c r="C20" s="5" t="s">
        <v>41</v>
      </c>
      <c r="D20" s="12"/>
      <c r="E20" s="13"/>
      <c r="F20" s="12"/>
      <c r="G20" s="14"/>
      <c r="H20" s="12"/>
      <c r="I20" s="4"/>
    </row>
    <row r="21" spans="1:9" s="2" customFormat="1" ht="20.100000000000001" customHeight="1">
      <c r="A21" s="4"/>
      <c r="B21" s="20">
        <f t="shared" si="0"/>
        <v>44909</v>
      </c>
      <c r="C21" s="5" t="s">
        <v>42</v>
      </c>
      <c r="D21" s="12"/>
      <c r="E21" s="13"/>
      <c r="F21" s="12"/>
      <c r="G21" s="14"/>
      <c r="H21" s="12"/>
      <c r="I21" s="4"/>
    </row>
    <row r="22" spans="1:9" s="2" customFormat="1" ht="20.100000000000001" customHeight="1">
      <c r="A22" s="4"/>
      <c r="B22" s="20">
        <f t="shared" si="0"/>
        <v>44910</v>
      </c>
      <c r="C22" s="5" t="s">
        <v>35</v>
      </c>
      <c r="D22" s="12"/>
      <c r="E22" s="13"/>
      <c r="F22" s="12"/>
      <c r="G22" s="14"/>
      <c r="H22" s="12"/>
      <c r="I22" s="4"/>
    </row>
    <row r="23" spans="1:9" s="2" customFormat="1" ht="20.100000000000001" customHeight="1">
      <c r="A23" s="4"/>
      <c r="B23" s="20">
        <f t="shared" si="0"/>
        <v>44911</v>
      </c>
      <c r="C23" s="5" t="s">
        <v>36</v>
      </c>
      <c r="D23" s="12"/>
      <c r="E23" s="13"/>
      <c r="F23" s="12"/>
      <c r="G23" s="14"/>
      <c r="H23" s="12"/>
      <c r="I23" s="4"/>
    </row>
    <row r="24" spans="1:9" s="2" customFormat="1" ht="20.100000000000001" customHeight="1">
      <c r="A24" s="4"/>
      <c r="B24" s="20">
        <f t="shared" si="0"/>
        <v>44912</v>
      </c>
      <c r="C24" s="5" t="s">
        <v>38</v>
      </c>
      <c r="D24" s="12"/>
      <c r="E24" s="13"/>
      <c r="F24" s="12"/>
      <c r="G24" s="14"/>
      <c r="H24" s="12"/>
      <c r="I24" s="4"/>
    </row>
    <row r="25" spans="1:9" s="2" customFormat="1" ht="20.100000000000001" customHeight="1">
      <c r="A25" s="4"/>
      <c r="B25" s="20">
        <f t="shared" si="0"/>
        <v>44913</v>
      </c>
      <c r="C25" s="5" t="s">
        <v>39</v>
      </c>
      <c r="D25" s="12"/>
      <c r="E25" s="13"/>
      <c r="F25" s="12"/>
      <c r="G25" s="14"/>
      <c r="H25" s="12"/>
      <c r="I25" s="4"/>
    </row>
    <row r="26" spans="1:9" s="2" customFormat="1" ht="20.100000000000001" customHeight="1">
      <c r="A26" s="4"/>
      <c r="B26" s="20">
        <f t="shared" si="0"/>
        <v>44914</v>
      </c>
      <c r="C26" s="5" t="s">
        <v>40</v>
      </c>
      <c r="D26" s="12"/>
      <c r="E26" s="13"/>
      <c r="F26" s="12"/>
      <c r="G26" s="14"/>
      <c r="H26" s="12"/>
      <c r="I26" s="4"/>
    </row>
    <row r="27" spans="1:9" s="2" customFormat="1" ht="20.100000000000001" customHeight="1">
      <c r="A27" s="4"/>
      <c r="B27" s="20">
        <f t="shared" si="0"/>
        <v>44915</v>
      </c>
      <c r="C27" s="5" t="s">
        <v>41</v>
      </c>
      <c r="D27" s="12"/>
      <c r="E27" s="13"/>
      <c r="F27" s="12"/>
      <c r="G27" s="14"/>
      <c r="H27" s="12"/>
      <c r="I27" s="4"/>
    </row>
    <row r="28" spans="1:9" s="2" customFormat="1" ht="20.100000000000001" customHeight="1">
      <c r="A28" s="4"/>
      <c r="B28" s="20">
        <f t="shared" si="0"/>
        <v>44916</v>
      </c>
      <c r="C28" s="5" t="s">
        <v>42</v>
      </c>
      <c r="D28" s="12"/>
      <c r="E28" s="13"/>
      <c r="F28" s="12"/>
      <c r="G28" s="14"/>
      <c r="H28" s="12"/>
      <c r="I28" s="4"/>
    </row>
    <row r="29" spans="1:9" s="2" customFormat="1" ht="20.100000000000001" customHeight="1">
      <c r="A29" s="4"/>
      <c r="B29" s="20">
        <f t="shared" si="0"/>
        <v>44917</v>
      </c>
      <c r="C29" s="5" t="s">
        <v>35</v>
      </c>
      <c r="D29" s="12"/>
      <c r="E29" s="13"/>
      <c r="F29" s="12"/>
      <c r="G29" s="14"/>
      <c r="H29" s="12"/>
      <c r="I29" s="4"/>
    </row>
    <row r="30" spans="1:9" s="2" customFormat="1" ht="20.100000000000001" customHeight="1">
      <c r="A30" s="4"/>
      <c r="B30" s="20">
        <f t="shared" si="0"/>
        <v>44918</v>
      </c>
      <c r="C30" s="5" t="s">
        <v>36</v>
      </c>
      <c r="D30" s="12"/>
      <c r="E30" s="13"/>
      <c r="F30" s="12"/>
      <c r="G30" s="14"/>
      <c r="H30" s="12"/>
      <c r="I30" s="4"/>
    </row>
    <row r="31" spans="1:9" s="2" customFormat="1" ht="20.100000000000001" customHeight="1">
      <c r="A31" s="4"/>
      <c r="B31" s="20">
        <f t="shared" si="0"/>
        <v>44919</v>
      </c>
      <c r="C31" s="5" t="s">
        <v>38</v>
      </c>
      <c r="D31" s="12"/>
      <c r="E31" s="13"/>
      <c r="F31" s="12"/>
      <c r="G31" s="14"/>
      <c r="H31" s="12"/>
      <c r="I31" s="4"/>
    </row>
    <row r="32" spans="1:9" s="2" customFormat="1" ht="20.100000000000001" customHeight="1">
      <c r="A32" s="4"/>
      <c r="B32" s="20">
        <f t="shared" si="0"/>
        <v>44920</v>
      </c>
      <c r="C32" s="5" t="s">
        <v>39</v>
      </c>
      <c r="D32" s="12"/>
      <c r="E32" s="13"/>
      <c r="F32" s="12"/>
      <c r="G32" s="14"/>
      <c r="H32" s="12"/>
      <c r="I32" s="4"/>
    </row>
    <row r="33" spans="1:9" s="2" customFormat="1" ht="20.100000000000001" customHeight="1">
      <c r="A33" s="4"/>
      <c r="B33" s="20">
        <f t="shared" si="0"/>
        <v>44921</v>
      </c>
      <c r="C33" s="5" t="s">
        <v>40</v>
      </c>
      <c r="D33" s="12"/>
      <c r="E33" s="13"/>
      <c r="F33" s="12"/>
      <c r="G33" s="14"/>
      <c r="H33" s="12"/>
      <c r="I33" s="4"/>
    </row>
    <row r="34" spans="1:9" s="2" customFormat="1" ht="20.100000000000001" customHeight="1">
      <c r="A34" s="4"/>
      <c r="B34" s="20">
        <f t="shared" si="0"/>
        <v>44922</v>
      </c>
      <c r="C34" s="5" t="s">
        <v>41</v>
      </c>
      <c r="D34" s="12"/>
      <c r="E34" s="13"/>
      <c r="F34" s="12"/>
      <c r="G34" s="14"/>
      <c r="H34" s="12"/>
      <c r="I34" s="4"/>
    </row>
    <row r="35" spans="1:9" s="2" customFormat="1" ht="20.100000000000001" customHeight="1">
      <c r="A35" s="4"/>
      <c r="B35" s="20">
        <f t="shared" si="0"/>
        <v>44923</v>
      </c>
      <c r="C35" s="5" t="s">
        <v>42</v>
      </c>
      <c r="D35" s="12"/>
      <c r="E35" s="13"/>
      <c r="F35" s="12"/>
      <c r="G35" s="14"/>
      <c r="H35" s="12"/>
      <c r="I35" s="4"/>
    </row>
    <row r="36" spans="1:9" s="2" customFormat="1" ht="20.100000000000001" customHeight="1">
      <c r="A36" s="4"/>
      <c r="B36" s="20">
        <f t="shared" si="0"/>
        <v>44924</v>
      </c>
      <c r="C36" s="5" t="s">
        <v>35</v>
      </c>
      <c r="D36" s="12"/>
      <c r="E36" s="13"/>
      <c r="F36" s="12"/>
      <c r="G36" s="14"/>
      <c r="H36" s="12"/>
      <c r="I36" s="4"/>
    </row>
    <row r="37" spans="1:9" s="2" customFormat="1" ht="20.100000000000001" customHeight="1">
      <c r="A37" s="4"/>
      <c r="B37" s="20">
        <f t="shared" si="0"/>
        <v>44925</v>
      </c>
      <c r="C37" s="5" t="s">
        <v>36</v>
      </c>
      <c r="D37" s="12"/>
      <c r="E37" s="13"/>
      <c r="F37" s="12"/>
      <c r="G37" s="14"/>
      <c r="H37" s="12"/>
      <c r="I37" s="4"/>
    </row>
    <row r="38" spans="1:9" s="2" customFormat="1" ht="20.100000000000001" customHeight="1" thickBot="1">
      <c r="A38" s="4"/>
      <c r="B38" s="46">
        <f t="shared" si="0"/>
        <v>44926</v>
      </c>
      <c r="C38" s="9" t="s">
        <v>38</v>
      </c>
      <c r="D38" s="15"/>
      <c r="E38" s="16"/>
      <c r="F38" s="15"/>
      <c r="G38" s="17"/>
      <c r="H38" s="15"/>
      <c r="I38" s="4"/>
    </row>
    <row r="39" spans="1:9" ht="20.100000000000001" customHeight="1" thickTop="1">
      <c r="A39" s="3"/>
      <c r="B39" s="22" t="s">
        <v>13</v>
      </c>
      <c r="C39" s="7"/>
      <c r="D39" s="7"/>
      <c r="E39" s="45">
        <f>SUM(E8:E38)</f>
        <v>0</v>
      </c>
      <c r="F39" s="7"/>
      <c r="G39" s="8">
        <f>SUM(G8:G38)</f>
        <v>0</v>
      </c>
      <c r="H39" s="7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</sheetData>
  <mergeCells count="1">
    <mergeCell ref="B3:H3"/>
  </mergeCells>
  <phoneticPr fontId="2"/>
  <conditionalFormatting sqref="B8:H38">
    <cfRule type="expression" dxfId="11" priority="2">
      <formula>$C8="日"</formula>
    </cfRule>
    <cfRule type="expression" dxfId="10" priority="3">
      <formula>$C8="土"</formula>
    </cfRule>
  </conditionalFormatting>
  <conditionalFormatting sqref="E8:H38">
    <cfRule type="expression" dxfId="9" priority="1">
      <formula>$D8="なし"</formula>
    </cfRule>
  </conditionalFormatting>
  <dataValidations count="2">
    <dataValidation type="list" allowBlank="1" showInputMessage="1" showErrorMessage="1" sqref="D8:D38">
      <formula1>"あり,なし"</formula1>
    </dataValidation>
    <dataValidation type="whole" allowBlank="1" showInputMessage="1" showErrorMessage="1" sqref="E8:E38">
      <formula1>0</formula1>
      <formula2>99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="115" zoomScaleNormal="115" zoomScaleSheetLayoutView="115" workbookViewId="0">
      <selection activeCell="A2" sqref="A2:XFD2"/>
    </sheetView>
  </sheetViews>
  <sheetFormatPr defaultRowHeight="13.5"/>
  <cols>
    <col min="1" max="1" width="4.625" style="1" customWidth="1"/>
    <col min="2" max="2" width="9" style="1"/>
    <col min="3" max="3" width="7.375" style="1" customWidth="1"/>
    <col min="4" max="4" width="15.875" style="1" customWidth="1"/>
    <col min="5" max="5" width="10.75" style="1" customWidth="1"/>
    <col min="6" max="6" width="14.375" style="1" customWidth="1"/>
    <col min="7" max="7" width="11.125" style="1" customWidth="1"/>
    <col min="8" max="8" width="19.375" style="1" customWidth="1"/>
    <col min="9" max="10" width="4.625" style="1" customWidth="1"/>
    <col min="11" max="11" width="7.75" style="1" customWidth="1"/>
    <col min="12" max="16384" width="9" style="1"/>
  </cols>
  <sheetData>
    <row r="1" spans="1:12">
      <c r="A1" s="3"/>
      <c r="B1" s="3" t="s">
        <v>34</v>
      </c>
      <c r="C1" s="3"/>
      <c r="D1" s="3"/>
      <c r="E1" s="3"/>
      <c r="F1" s="3"/>
      <c r="G1" s="3"/>
      <c r="H1" s="57" t="s">
        <v>47</v>
      </c>
      <c r="I1" s="3"/>
    </row>
    <row r="2" spans="1:12">
      <c r="A2" s="3"/>
      <c r="B2" s="3"/>
      <c r="C2" s="3"/>
      <c r="D2" s="3"/>
      <c r="E2" s="3"/>
      <c r="F2" s="3"/>
      <c r="G2" s="3"/>
      <c r="H2" s="57"/>
      <c r="I2" s="3"/>
    </row>
    <row r="3" spans="1:12" ht="18.75">
      <c r="A3" s="3"/>
      <c r="B3" s="85" t="s">
        <v>49</v>
      </c>
      <c r="C3" s="86"/>
      <c r="D3" s="86"/>
      <c r="E3" s="86"/>
      <c r="F3" s="86"/>
      <c r="G3" s="86"/>
      <c r="H3" s="86"/>
      <c r="I3" s="3"/>
      <c r="J3" s="6"/>
      <c r="K3" s="6"/>
      <c r="L3" s="6"/>
    </row>
    <row r="4" spans="1:12">
      <c r="A4" s="3"/>
      <c r="B4" s="3"/>
      <c r="C4" s="3"/>
      <c r="D4" s="3"/>
      <c r="E4" s="3"/>
      <c r="F4" s="3"/>
      <c r="G4" s="3"/>
      <c r="H4" s="3"/>
      <c r="I4" s="3"/>
      <c r="J4" s="6"/>
      <c r="K4" s="6"/>
      <c r="L4" s="6"/>
    </row>
    <row r="5" spans="1:12" ht="20.100000000000001" customHeight="1">
      <c r="A5" s="3"/>
      <c r="B5" s="3"/>
      <c r="C5" s="3"/>
      <c r="D5" s="3"/>
      <c r="E5" s="3"/>
      <c r="F5" s="11" t="s">
        <v>8</v>
      </c>
      <c r="G5" s="73" t="str">
        <f>報告書!K6</f>
        <v>○○　　　　　　　　　児童クラブ</v>
      </c>
      <c r="H5" s="74"/>
      <c r="I5" s="3"/>
    </row>
    <row r="6" spans="1:12">
      <c r="A6" s="3"/>
      <c r="B6" s="3"/>
      <c r="C6" s="3"/>
      <c r="D6" s="3"/>
      <c r="E6" s="3"/>
      <c r="F6" s="3"/>
      <c r="G6" s="3"/>
      <c r="H6" s="3"/>
      <c r="I6" s="3"/>
    </row>
    <row r="7" spans="1:12" s="2" customFormat="1" ht="30" customHeight="1">
      <c r="A7" s="4"/>
      <c r="B7" s="18" t="s">
        <v>1</v>
      </c>
      <c r="C7" s="18" t="s">
        <v>2</v>
      </c>
      <c r="D7" s="19" t="s">
        <v>3</v>
      </c>
      <c r="E7" s="18" t="s">
        <v>4</v>
      </c>
      <c r="F7" s="19" t="s">
        <v>17</v>
      </c>
      <c r="G7" s="19" t="s">
        <v>7</v>
      </c>
      <c r="H7" s="18" t="s">
        <v>5</v>
      </c>
      <c r="I7" s="4"/>
    </row>
    <row r="8" spans="1:12" s="2" customFormat="1" ht="20.100000000000001" customHeight="1">
      <c r="A8" s="4"/>
      <c r="B8" s="20">
        <v>44927</v>
      </c>
      <c r="C8" s="5" t="s">
        <v>39</v>
      </c>
      <c r="D8" s="12"/>
      <c r="E8" s="13"/>
      <c r="F8" s="12"/>
      <c r="G8" s="14"/>
      <c r="H8" s="12"/>
      <c r="I8" s="4"/>
    </row>
    <row r="9" spans="1:12" s="2" customFormat="1" ht="20.100000000000001" customHeight="1">
      <c r="A9" s="4"/>
      <c r="B9" s="20">
        <f>B8+1</f>
        <v>44928</v>
      </c>
      <c r="C9" s="5" t="s">
        <v>40</v>
      </c>
      <c r="D9" s="12"/>
      <c r="E9" s="13"/>
      <c r="F9" s="12"/>
      <c r="G9" s="14"/>
      <c r="H9" s="12"/>
      <c r="I9" s="4"/>
    </row>
    <row r="10" spans="1:12" s="2" customFormat="1" ht="20.100000000000001" customHeight="1">
      <c r="A10" s="4"/>
      <c r="B10" s="20">
        <f t="shared" ref="B10:B38" si="0">B9+1</f>
        <v>44929</v>
      </c>
      <c r="C10" s="5" t="s">
        <v>41</v>
      </c>
      <c r="D10" s="12"/>
      <c r="E10" s="13"/>
      <c r="F10" s="12"/>
      <c r="G10" s="14"/>
      <c r="H10" s="12"/>
      <c r="I10" s="4"/>
    </row>
    <row r="11" spans="1:12" s="2" customFormat="1" ht="20.100000000000001" customHeight="1">
      <c r="A11" s="4"/>
      <c r="B11" s="20">
        <f t="shared" si="0"/>
        <v>44930</v>
      </c>
      <c r="C11" s="5" t="s">
        <v>42</v>
      </c>
      <c r="D11" s="12"/>
      <c r="E11" s="13"/>
      <c r="F11" s="12"/>
      <c r="G11" s="14"/>
      <c r="H11" s="12"/>
      <c r="I11" s="4"/>
    </row>
    <row r="12" spans="1:12" s="2" customFormat="1" ht="20.100000000000001" customHeight="1">
      <c r="A12" s="4"/>
      <c r="B12" s="20">
        <f t="shared" si="0"/>
        <v>44931</v>
      </c>
      <c r="C12" s="5" t="s">
        <v>35</v>
      </c>
      <c r="D12" s="12"/>
      <c r="E12" s="13"/>
      <c r="F12" s="12"/>
      <c r="G12" s="14"/>
      <c r="H12" s="12"/>
      <c r="I12" s="4"/>
    </row>
    <row r="13" spans="1:12" s="2" customFormat="1" ht="20.100000000000001" customHeight="1">
      <c r="A13" s="4"/>
      <c r="B13" s="20">
        <f t="shared" si="0"/>
        <v>44932</v>
      </c>
      <c r="C13" s="5" t="s">
        <v>36</v>
      </c>
      <c r="D13" s="12"/>
      <c r="E13" s="13"/>
      <c r="F13" s="12"/>
      <c r="G13" s="14"/>
      <c r="H13" s="12"/>
      <c r="I13" s="4"/>
    </row>
    <row r="14" spans="1:12" s="2" customFormat="1" ht="20.100000000000001" customHeight="1">
      <c r="A14" s="4"/>
      <c r="B14" s="20">
        <f t="shared" si="0"/>
        <v>44933</v>
      </c>
      <c r="C14" s="5" t="s">
        <v>38</v>
      </c>
      <c r="D14" s="12"/>
      <c r="E14" s="13"/>
      <c r="F14" s="12"/>
      <c r="G14" s="14"/>
      <c r="H14" s="12"/>
      <c r="I14" s="4"/>
    </row>
    <row r="15" spans="1:12" s="2" customFormat="1" ht="20.100000000000001" customHeight="1">
      <c r="A15" s="4"/>
      <c r="B15" s="20">
        <f t="shared" si="0"/>
        <v>44934</v>
      </c>
      <c r="C15" s="5" t="s">
        <v>39</v>
      </c>
      <c r="D15" s="12"/>
      <c r="E15" s="13"/>
      <c r="F15" s="12"/>
      <c r="G15" s="14"/>
      <c r="H15" s="12"/>
      <c r="I15" s="4"/>
    </row>
    <row r="16" spans="1:12" s="2" customFormat="1" ht="20.100000000000001" customHeight="1">
      <c r="A16" s="4"/>
      <c r="B16" s="20">
        <f t="shared" si="0"/>
        <v>44935</v>
      </c>
      <c r="C16" s="5" t="s">
        <v>40</v>
      </c>
      <c r="D16" s="12"/>
      <c r="E16" s="13"/>
      <c r="F16" s="12"/>
      <c r="G16" s="14"/>
      <c r="H16" s="12"/>
      <c r="I16" s="4"/>
    </row>
    <row r="17" spans="1:9" s="2" customFormat="1" ht="20.100000000000001" customHeight="1">
      <c r="A17" s="4"/>
      <c r="B17" s="20">
        <f t="shared" si="0"/>
        <v>44936</v>
      </c>
      <c r="C17" s="5" t="s">
        <v>41</v>
      </c>
      <c r="D17" s="12"/>
      <c r="E17" s="13"/>
      <c r="F17" s="12"/>
      <c r="G17" s="14"/>
      <c r="H17" s="12"/>
      <c r="I17" s="4"/>
    </row>
    <row r="18" spans="1:9" s="2" customFormat="1" ht="20.100000000000001" customHeight="1">
      <c r="A18" s="4"/>
      <c r="B18" s="20">
        <f t="shared" si="0"/>
        <v>44937</v>
      </c>
      <c r="C18" s="5" t="s">
        <v>42</v>
      </c>
      <c r="D18" s="12"/>
      <c r="E18" s="13"/>
      <c r="F18" s="12"/>
      <c r="G18" s="14"/>
      <c r="H18" s="12"/>
      <c r="I18" s="4"/>
    </row>
    <row r="19" spans="1:9" s="2" customFormat="1" ht="20.100000000000001" customHeight="1">
      <c r="A19" s="4"/>
      <c r="B19" s="20">
        <f t="shared" si="0"/>
        <v>44938</v>
      </c>
      <c r="C19" s="5" t="s">
        <v>35</v>
      </c>
      <c r="D19" s="12"/>
      <c r="E19" s="13"/>
      <c r="F19" s="12"/>
      <c r="G19" s="14"/>
      <c r="H19" s="12"/>
      <c r="I19" s="4"/>
    </row>
    <row r="20" spans="1:9" s="2" customFormat="1" ht="20.100000000000001" customHeight="1">
      <c r="A20" s="4"/>
      <c r="B20" s="20">
        <f t="shared" si="0"/>
        <v>44939</v>
      </c>
      <c r="C20" s="5" t="s">
        <v>36</v>
      </c>
      <c r="D20" s="12"/>
      <c r="E20" s="13"/>
      <c r="F20" s="12"/>
      <c r="G20" s="14"/>
      <c r="H20" s="12"/>
      <c r="I20" s="4"/>
    </row>
    <row r="21" spans="1:9" s="2" customFormat="1" ht="20.100000000000001" customHeight="1">
      <c r="A21" s="4"/>
      <c r="B21" s="20">
        <f t="shared" si="0"/>
        <v>44940</v>
      </c>
      <c r="C21" s="5" t="s">
        <v>38</v>
      </c>
      <c r="D21" s="12"/>
      <c r="E21" s="13"/>
      <c r="F21" s="12"/>
      <c r="G21" s="14"/>
      <c r="H21" s="12"/>
      <c r="I21" s="4"/>
    </row>
    <row r="22" spans="1:9" s="2" customFormat="1" ht="20.100000000000001" customHeight="1">
      <c r="A22" s="4"/>
      <c r="B22" s="20">
        <f t="shared" si="0"/>
        <v>44941</v>
      </c>
      <c r="C22" s="5" t="s">
        <v>39</v>
      </c>
      <c r="D22" s="12"/>
      <c r="E22" s="13"/>
      <c r="F22" s="12"/>
      <c r="G22" s="14"/>
      <c r="H22" s="12"/>
      <c r="I22" s="4"/>
    </row>
    <row r="23" spans="1:9" s="2" customFormat="1" ht="20.100000000000001" customHeight="1">
      <c r="A23" s="4"/>
      <c r="B23" s="20">
        <f t="shared" si="0"/>
        <v>44942</v>
      </c>
      <c r="C23" s="5" t="s">
        <v>40</v>
      </c>
      <c r="D23" s="12"/>
      <c r="E23" s="13"/>
      <c r="F23" s="12"/>
      <c r="G23" s="14"/>
      <c r="H23" s="12"/>
      <c r="I23" s="4"/>
    </row>
    <row r="24" spans="1:9" s="2" customFormat="1" ht="20.100000000000001" customHeight="1">
      <c r="A24" s="4"/>
      <c r="B24" s="20">
        <f t="shared" si="0"/>
        <v>44943</v>
      </c>
      <c r="C24" s="5" t="s">
        <v>41</v>
      </c>
      <c r="D24" s="12"/>
      <c r="E24" s="13"/>
      <c r="F24" s="12"/>
      <c r="G24" s="14"/>
      <c r="H24" s="12"/>
      <c r="I24" s="4"/>
    </row>
    <row r="25" spans="1:9" s="2" customFormat="1" ht="20.100000000000001" customHeight="1">
      <c r="A25" s="4"/>
      <c r="B25" s="20">
        <f t="shared" si="0"/>
        <v>44944</v>
      </c>
      <c r="C25" s="5" t="s">
        <v>42</v>
      </c>
      <c r="D25" s="12"/>
      <c r="E25" s="13"/>
      <c r="F25" s="12"/>
      <c r="G25" s="14"/>
      <c r="H25" s="12"/>
      <c r="I25" s="4"/>
    </row>
    <row r="26" spans="1:9" s="2" customFormat="1" ht="20.100000000000001" customHeight="1">
      <c r="A26" s="4"/>
      <c r="B26" s="20">
        <f t="shared" si="0"/>
        <v>44945</v>
      </c>
      <c r="C26" s="5" t="s">
        <v>35</v>
      </c>
      <c r="D26" s="12"/>
      <c r="E26" s="13"/>
      <c r="F26" s="12"/>
      <c r="G26" s="14"/>
      <c r="H26" s="12"/>
      <c r="I26" s="4"/>
    </row>
    <row r="27" spans="1:9" s="2" customFormat="1" ht="20.100000000000001" customHeight="1">
      <c r="A27" s="4"/>
      <c r="B27" s="20">
        <f t="shared" si="0"/>
        <v>44946</v>
      </c>
      <c r="C27" s="5" t="s">
        <v>36</v>
      </c>
      <c r="D27" s="12"/>
      <c r="E27" s="13"/>
      <c r="F27" s="12"/>
      <c r="G27" s="14"/>
      <c r="H27" s="12"/>
      <c r="I27" s="4"/>
    </row>
    <row r="28" spans="1:9" s="2" customFormat="1" ht="20.100000000000001" customHeight="1">
      <c r="A28" s="4"/>
      <c r="B28" s="20">
        <f t="shared" si="0"/>
        <v>44947</v>
      </c>
      <c r="C28" s="5" t="s">
        <v>38</v>
      </c>
      <c r="D28" s="12"/>
      <c r="E28" s="13"/>
      <c r="F28" s="12"/>
      <c r="G28" s="14"/>
      <c r="H28" s="12"/>
      <c r="I28" s="4"/>
    </row>
    <row r="29" spans="1:9" s="2" customFormat="1" ht="20.100000000000001" customHeight="1">
      <c r="A29" s="4"/>
      <c r="B29" s="20">
        <f t="shared" si="0"/>
        <v>44948</v>
      </c>
      <c r="C29" s="5" t="s">
        <v>39</v>
      </c>
      <c r="D29" s="12"/>
      <c r="E29" s="13"/>
      <c r="F29" s="12"/>
      <c r="G29" s="14"/>
      <c r="H29" s="12"/>
      <c r="I29" s="4"/>
    </row>
    <row r="30" spans="1:9" s="2" customFormat="1" ht="20.100000000000001" customHeight="1">
      <c r="A30" s="4"/>
      <c r="B30" s="20">
        <f t="shared" si="0"/>
        <v>44949</v>
      </c>
      <c r="C30" s="5" t="s">
        <v>40</v>
      </c>
      <c r="D30" s="12"/>
      <c r="E30" s="13"/>
      <c r="F30" s="12"/>
      <c r="G30" s="14"/>
      <c r="H30" s="12"/>
      <c r="I30" s="4"/>
    </row>
    <row r="31" spans="1:9" s="2" customFormat="1" ht="20.100000000000001" customHeight="1">
      <c r="A31" s="4"/>
      <c r="B31" s="20">
        <f t="shared" si="0"/>
        <v>44950</v>
      </c>
      <c r="C31" s="5" t="s">
        <v>41</v>
      </c>
      <c r="D31" s="12"/>
      <c r="E31" s="13"/>
      <c r="F31" s="12"/>
      <c r="G31" s="14"/>
      <c r="H31" s="12"/>
      <c r="I31" s="4"/>
    </row>
    <row r="32" spans="1:9" s="2" customFormat="1" ht="20.100000000000001" customHeight="1">
      <c r="A32" s="4"/>
      <c r="B32" s="20">
        <f t="shared" si="0"/>
        <v>44951</v>
      </c>
      <c r="C32" s="5" t="s">
        <v>42</v>
      </c>
      <c r="D32" s="12"/>
      <c r="E32" s="13"/>
      <c r="F32" s="12"/>
      <c r="G32" s="14"/>
      <c r="H32" s="12"/>
      <c r="I32" s="4"/>
    </row>
    <row r="33" spans="1:9" s="2" customFormat="1" ht="20.100000000000001" customHeight="1">
      <c r="A33" s="4"/>
      <c r="B33" s="20">
        <f t="shared" si="0"/>
        <v>44952</v>
      </c>
      <c r="C33" s="5" t="s">
        <v>35</v>
      </c>
      <c r="D33" s="12"/>
      <c r="E33" s="13"/>
      <c r="F33" s="12"/>
      <c r="G33" s="14"/>
      <c r="H33" s="12"/>
      <c r="I33" s="4"/>
    </row>
    <row r="34" spans="1:9" s="2" customFormat="1" ht="20.100000000000001" customHeight="1">
      <c r="A34" s="4"/>
      <c r="B34" s="20">
        <f t="shared" si="0"/>
        <v>44953</v>
      </c>
      <c r="C34" s="5" t="s">
        <v>36</v>
      </c>
      <c r="D34" s="12"/>
      <c r="E34" s="13"/>
      <c r="F34" s="12"/>
      <c r="G34" s="14"/>
      <c r="H34" s="12"/>
      <c r="I34" s="4"/>
    </row>
    <row r="35" spans="1:9" s="2" customFormat="1" ht="20.100000000000001" customHeight="1">
      <c r="A35" s="4"/>
      <c r="B35" s="20">
        <f t="shared" si="0"/>
        <v>44954</v>
      </c>
      <c r="C35" s="5" t="s">
        <v>38</v>
      </c>
      <c r="D35" s="12"/>
      <c r="E35" s="13"/>
      <c r="F35" s="12"/>
      <c r="G35" s="14"/>
      <c r="H35" s="12"/>
      <c r="I35" s="4"/>
    </row>
    <row r="36" spans="1:9" s="2" customFormat="1" ht="20.100000000000001" customHeight="1">
      <c r="A36" s="4"/>
      <c r="B36" s="20">
        <f t="shared" si="0"/>
        <v>44955</v>
      </c>
      <c r="C36" s="5" t="s">
        <v>39</v>
      </c>
      <c r="D36" s="12"/>
      <c r="E36" s="13"/>
      <c r="F36" s="12"/>
      <c r="G36" s="14"/>
      <c r="H36" s="12"/>
      <c r="I36" s="4"/>
    </row>
    <row r="37" spans="1:9" s="2" customFormat="1" ht="20.100000000000001" customHeight="1">
      <c r="A37" s="4"/>
      <c r="B37" s="20">
        <f t="shared" si="0"/>
        <v>44956</v>
      </c>
      <c r="C37" s="5" t="s">
        <v>40</v>
      </c>
      <c r="D37" s="12"/>
      <c r="E37" s="13"/>
      <c r="F37" s="12"/>
      <c r="G37" s="14"/>
      <c r="H37" s="12"/>
      <c r="I37" s="4"/>
    </row>
    <row r="38" spans="1:9" s="2" customFormat="1" ht="20.100000000000001" customHeight="1" thickBot="1">
      <c r="A38" s="4"/>
      <c r="B38" s="46">
        <f t="shared" si="0"/>
        <v>44957</v>
      </c>
      <c r="C38" s="9" t="s">
        <v>41</v>
      </c>
      <c r="D38" s="15"/>
      <c r="E38" s="16"/>
      <c r="F38" s="15"/>
      <c r="G38" s="17"/>
      <c r="H38" s="15"/>
      <c r="I38" s="4"/>
    </row>
    <row r="39" spans="1:9" ht="20.100000000000001" customHeight="1" thickTop="1">
      <c r="A39" s="3"/>
      <c r="B39" s="22" t="s">
        <v>13</v>
      </c>
      <c r="C39" s="7"/>
      <c r="D39" s="7"/>
      <c r="E39" s="45">
        <f>SUM(E8:E38)</f>
        <v>0</v>
      </c>
      <c r="F39" s="7"/>
      <c r="G39" s="8">
        <f>SUM(G8:G38)</f>
        <v>0</v>
      </c>
      <c r="H39" s="7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</sheetData>
  <mergeCells count="1">
    <mergeCell ref="B3:H3"/>
  </mergeCells>
  <phoneticPr fontId="2"/>
  <conditionalFormatting sqref="B8:H38">
    <cfRule type="expression" dxfId="8" priority="2">
      <formula>$C8="日"</formula>
    </cfRule>
    <cfRule type="expression" dxfId="7" priority="3">
      <formula>$C8="土"</formula>
    </cfRule>
  </conditionalFormatting>
  <conditionalFormatting sqref="E8:H38">
    <cfRule type="expression" dxfId="6" priority="1">
      <formula>$D8="なし"</formula>
    </cfRule>
  </conditionalFormatting>
  <dataValidations count="2">
    <dataValidation type="whole" allowBlank="1" showInputMessage="1" showErrorMessage="1" sqref="E8:E38">
      <formula1>0</formula1>
      <formula2>99</formula2>
    </dataValidation>
    <dataValidation type="list" allowBlank="1" showInputMessage="1" showErrorMessage="1" sqref="D8:D38">
      <formula1>"あり,なし"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="115" zoomScaleNormal="115" zoomScaleSheetLayoutView="115" workbookViewId="0">
      <selection activeCell="A2" sqref="A2:XFD2"/>
    </sheetView>
  </sheetViews>
  <sheetFormatPr defaultRowHeight="13.5"/>
  <cols>
    <col min="1" max="1" width="4.625" style="1" customWidth="1"/>
    <col min="2" max="2" width="9" style="1"/>
    <col min="3" max="3" width="7.375" style="1" customWidth="1"/>
    <col min="4" max="4" width="15.875" style="1" customWidth="1"/>
    <col min="5" max="5" width="10.75" style="1" customWidth="1"/>
    <col min="6" max="6" width="14.375" style="1" customWidth="1"/>
    <col min="7" max="7" width="11.125" style="1" customWidth="1"/>
    <col min="8" max="8" width="19.375" style="1" customWidth="1"/>
    <col min="9" max="10" width="4.625" style="1" customWidth="1"/>
    <col min="11" max="11" width="7.75" style="1" customWidth="1"/>
    <col min="12" max="16384" width="9" style="1"/>
  </cols>
  <sheetData>
    <row r="1" spans="1:12">
      <c r="A1" s="3"/>
      <c r="B1" s="3" t="s">
        <v>34</v>
      </c>
      <c r="C1" s="3"/>
      <c r="D1" s="3"/>
      <c r="E1" s="3"/>
      <c r="F1" s="3"/>
      <c r="G1" s="3"/>
      <c r="H1" s="57" t="s">
        <v>47</v>
      </c>
      <c r="I1" s="3"/>
    </row>
    <row r="2" spans="1:12">
      <c r="A2" s="3"/>
      <c r="B2" s="3"/>
      <c r="C2" s="3"/>
      <c r="D2" s="3"/>
      <c r="E2" s="3"/>
      <c r="F2" s="3"/>
      <c r="G2" s="3"/>
      <c r="H2" s="57"/>
      <c r="I2" s="3"/>
    </row>
    <row r="3" spans="1:12" ht="18.75">
      <c r="A3" s="3"/>
      <c r="B3" s="85" t="s">
        <v>49</v>
      </c>
      <c r="C3" s="86"/>
      <c r="D3" s="86"/>
      <c r="E3" s="86"/>
      <c r="F3" s="86"/>
      <c r="G3" s="86"/>
      <c r="H3" s="86"/>
      <c r="I3" s="3"/>
      <c r="J3" s="6"/>
      <c r="K3" s="6"/>
      <c r="L3" s="6"/>
    </row>
    <row r="4" spans="1:12">
      <c r="A4" s="3"/>
      <c r="B4" s="3"/>
      <c r="C4" s="3"/>
      <c r="D4" s="3"/>
      <c r="E4" s="3"/>
      <c r="F4" s="3"/>
      <c r="G4" s="3"/>
      <c r="H4" s="3"/>
      <c r="I4" s="3"/>
      <c r="J4" s="6"/>
      <c r="K4" s="6"/>
      <c r="L4" s="6"/>
    </row>
    <row r="5" spans="1:12" ht="20.100000000000001" customHeight="1">
      <c r="A5" s="3"/>
      <c r="B5" s="3"/>
      <c r="C5" s="3"/>
      <c r="D5" s="3"/>
      <c r="E5" s="3"/>
      <c r="F5" s="11" t="s">
        <v>8</v>
      </c>
      <c r="G5" s="73" t="str">
        <f>報告書!K6</f>
        <v>○○　　　　　　　　　児童クラブ</v>
      </c>
      <c r="H5" s="74"/>
      <c r="I5" s="3"/>
    </row>
    <row r="6" spans="1:12">
      <c r="A6" s="3"/>
      <c r="B6" s="3"/>
      <c r="C6" s="3"/>
      <c r="D6" s="3"/>
      <c r="E6" s="3"/>
      <c r="F6" s="3"/>
      <c r="G6" s="3"/>
      <c r="H6" s="3"/>
      <c r="I6" s="3"/>
    </row>
    <row r="7" spans="1:12" s="2" customFormat="1" ht="30" customHeight="1">
      <c r="A7" s="4"/>
      <c r="B7" s="18" t="s">
        <v>1</v>
      </c>
      <c r="C7" s="18" t="s">
        <v>2</v>
      </c>
      <c r="D7" s="19" t="s">
        <v>3</v>
      </c>
      <c r="E7" s="18" t="s">
        <v>4</v>
      </c>
      <c r="F7" s="19" t="s">
        <v>17</v>
      </c>
      <c r="G7" s="19" t="s">
        <v>7</v>
      </c>
      <c r="H7" s="18" t="s">
        <v>5</v>
      </c>
      <c r="I7" s="4"/>
    </row>
    <row r="8" spans="1:12" s="2" customFormat="1" ht="20.100000000000001" customHeight="1">
      <c r="A8" s="4"/>
      <c r="B8" s="20">
        <v>44958</v>
      </c>
      <c r="C8" s="5" t="s">
        <v>42</v>
      </c>
      <c r="D8" s="12"/>
      <c r="E8" s="13"/>
      <c r="F8" s="12"/>
      <c r="G8" s="14"/>
      <c r="H8" s="12"/>
      <c r="I8" s="4"/>
    </row>
    <row r="9" spans="1:12" s="2" customFormat="1" ht="20.100000000000001" customHeight="1">
      <c r="A9" s="4"/>
      <c r="B9" s="20">
        <f>B8+1</f>
        <v>44959</v>
      </c>
      <c r="C9" s="5" t="s">
        <v>35</v>
      </c>
      <c r="D9" s="12"/>
      <c r="E9" s="13"/>
      <c r="F9" s="12"/>
      <c r="G9" s="14"/>
      <c r="H9" s="12"/>
      <c r="I9" s="4"/>
    </row>
    <row r="10" spans="1:12" s="2" customFormat="1" ht="20.100000000000001" customHeight="1">
      <c r="A10" s="4"/>
      <c r="B10" s="20">
        <f t="shared" ref="B10:B35" si="0">B9+1</f>
        <v>44960</v>
      </c>
      <c r="C10" s="5" t="s">
        <v>36</v>
      </c>
      <c r="D10" s="12"/>
      <c r="E10" s="13"/>
      <c r="F10" s="12"/>
      <c r="G10" s="14"/>
      <c r="H10" s="12"/>
      <c r="I10" s="4"/>
    </row>
    <row r="11" spans="1:12" s="2" customFormat="1" ht="20.100000000000001" customHeight="1">
      <c r="A11" s="4"/>
      <c r="B11" s="20">
        <f t="shared" si="0"/>
        <v>44961</v>
      </c>
      <c r="C11" s="5" t="s">
        <v>38</v>
      </c>
      <c r="D11" s="12"/>
      <c r="E11" s="13"/>
      <c r="F11" s="12"/>
      <c r="G11" s="14"/>
      <c r="H11" s="12"/>
      <c r="I11" s="4"/>
    </row>
    <row r="12" spans="1:12" s="2" customFormat="1" ht="20.100000000000001" customHeight="1">
      <c r="A12" s="4"/>
      <c r="B12" s="20">
        <f t="shared" si="0"/>
        <v>44962</v>
      </c>
      <c r="C12" s="5" t="s">
        <v>39</v>
      </c>
      <c r="D12" s="12"/>
      <c r="E12" s="13"/>
      <c r="F12" s="12"/>
      <c r="G12" s="14"/>
      <c r="H12" s="12"/>
      <c r="I12" s="4"/>
    </row>
    <row r="13" spans="1:12" s="2" customFormat="1" ht="20.100000000000001" customHeight="1">
      <c r="A13" s="4"/>
      <c r="B13" s="20">
        <f t="shared" si="0"/>
        <v>44963</v>
      </c>
      <c r="C13" s="5" t="s">
        <v>40</v>
      </c>
      <c r="D13" s="12"/>
      <c r="E13" s="13"/>
      <c r="F13" s="12"/>
      <c r="G13" s="14"/>
      <c r="H13" s="12"/>
      <c r="I13" s="4"/>
    </row>
    <row r="14" spans="1:12" s="2" customFormat="1" ht="20.100000000000001" customHeight="1">
      <c r="A14" s="4"/>
      <c r="B14" s="20">
        <f t="shared" si="0"/>
        <v>44964</v>
      </c>
      <c r="C14" s="5" t="s">
        <v>41</v>
      </c>
      <c r="D14" s="12"/>
      <c r="E14" s="13"/>
      <c r="F14" s="12"/>
      <c r="G14" s="14"/>
      <c r="H14" s="12"/>
      <c r="I14" s="4"/>
    </row>
    <row r="15" spans="1:12" s="2" customFormat="1" ht="20.100000000000001" customHeight="1">
      <c r="A15" s="4"/>
      <c r="B15" s="20">
        <f t="shared" si="0"/>
        <v>44965</v>
      </c>
      <c r="C15" s="5" t="s">
        <v>42</v>
      </c>
      <c r="D15" s="12"/>
      <c r="E15" s="13"/>
      <c r="F15" s="12"/>
      <c r="G15" s="14"/>
      <c r="H15" s="12"/>
      <c r="I15" s="4"/>
    </row>
    <row r="16" spans="1:12" s="2" customFormat="1" ht="20.100000000000001" customHeight="1">
      <c r="A16" s="4"/>
      <c r="B16" s="20">
        <f t="shared" si="0"/>
        <v>44966</v>
      </c>
      <c r="C16" s="5" t="s">
        <v>35</v>
      </c>
      <c r="D16" s="12"/>
      <c r="E16" s="13"/>
      <c r="F16" s="12"/>
      <c r="G16" s="14"/>
      <c r="H16" s="12"/>
      <c r="I16" s="4"/>
    </row>
    <row r="17" spans="1:9" s="2" customFormat="1" ht="20.100000000000001" customHeight="1">
      <c r="A17" s="4"/>
      <c r="B17" s="20">
        <f t="shared" si="0"/>
        <v>44967</v>
      </c>
      <c r="C17" s="5" t="s">
        <v>36</v>
      </c>
      <c r="D17" s="12"/>
      <c r="E17" s="13"/>
      <c r="F17" s="12"/>
      <c r="G17" s="14"/>
      <c r="H17" s="12"/>
      <c r="I17" s="4"/>
    </row>
    <row r="18" spans="1:9" s="2" customFormat="1" ht="20.100000000000001" customHeight="1">
      <c r="A18" s="4"/>
      <c r="B18" s="20">
        <f t="shared" si="0"/>
        <v>44968</v>
      </c>
      <c r="C18" s="5" t="s">
        <v>38</v>
      </c>
      <c r="D18" s="12"/>
      <c r="E18" s="13"/>
      <c r="F18" s="12"/>
      <c r="G18" s="14"/>
      <c r="H18" s="12"/>
      <c r="I18" s="4"/>
    </row>
    <row r="19" spans="1:9" s="2" customFormat="1" ht="20.100000000000001" customHeight="1">
      <c r="A19" s="4"/>
      <c r="B19" s="20">
        <f t="shared" si="0"/>
        <v>44969</v>
      </c>
      <c r="C19" s="5" t="s">
        <v>39</v>
      </c>
      <c r="D19" s="12"/>
      <c r="E19" s="13"/>
      <c r="F19" s="12"/>
      <c r="G19" s="14"/>
      <c r="H19" s="12"/>
      <c r="I19" s="4"/>
    </row>
    <row r="20" spans="1:9" s="2" customFormat="1" ht="20.100000000000001" customHeight="1">
      <c r="A20" s="4"/>
      <c r="B20" s="20">
        <f t="shared" si="0"/>
        <v>44970</v>
      </c>
      <c r="C20" s="5" t="s">
        <v>40</v>
      </c>
      <c r="D20" s="12"/>
      <c r="E20" s="13"/>
      <c r="F20" s="12"/>
      <c r="G20" s="14"/>
      <c r="H20" s="12"/>
      <c r="I20" s="4"/>
    </row>
    <row r="21" spans="1:9" s="2" customFormat="1" ht="20.100000000000001" customHeight="1">
      <c r="A21" s="4"/>
      <c r="B21" s="20">
        <f t="shared" si="0"/>
        <v>44971</v>
      </c>
      <c r="C21" s="5" t="s">
        <v>41</v>
      </c>
      <c r="D21" s="12"/>
      <c r="E21" s="13"/>
      <c r="F21" s="12"/>
      <c r="G21" s="14"/>
      <c r="H21" s="12"/>
      <c r="I21" s="4"/>
    </row>
    <row r="22" spans="1:9" s="2" customFormat="1" ht="20.100000000000001" customHeight="1">
      <c r="A22" s="4"/>
      <c r="B22" s="20">
        <f t="shared" si="0"/>
        <v>44972</v>
      </c>
      <c r="C22" s="5" t="s">
        <v>42</v>
      </c>
      <c r="D22" s="12"/>
      <c r="E22" s="13"/>
      <c r="F22" s="12"/>
      <c r="G22" s="14"/>
      <c r="H22" s="12"/>
      <c r="I22" s="4"/>
    </row>
    <row r="23" spans="1:9" s="2" customFormat="1" ht="20.100000000000001" customHeight="1">
      <c r="A23" s="4"/>
      <c r="B23" s="20">
        <f t="shared" si="0"/>
        <v>44973</v>
      </c>
      <c r="C23" s="5" t="s">
        <v>35</v>
      </c>
      <c r="D23" s="12"/>
      <c r="E23" s="13"/>
      <c r="F23" s="12"/>
      <c r="G23" s="14"/>
      <c r="H23" s="12"/>
      <c r="I23" s="4"/>
    </row>
    <row r="24" spans="1:9" s="2" customFormat="1" ht="20.100000000000001" customHeight="1">
      <c r="A24" s="4"/>
      <c r="B24" s="20">
        <f t="shared" si="0"/>
        <v>44974</v>
      </c>
      <c r="C24" s="5" t="s">
        <v>36</v>
      </c>
      <c r="D24" s="12"/>
      <c r="E24" s="13"/>
      <c r="F24" s="12"/>
      <c r="G24" s="14"/>
      <c r="H24" s="12"/>
      <c r="I24" s="4"/>
    </row>
    <row r="25" spans="1:9" s="2" customFormat="1" ht="20.100000000000001" customHeight="1">
      <c r="A25" s="4"/>
      <c r="B25" s="20">
        <f t="shared" si="0"/>
        <v>44975</v>
      </c>
      <c r="C25" s="5" t="s">
        <v>38</v>
      </c>
      <c r="D25" s="12"/>
      <c r="E25" s="13"/>
      <c r="F25" s="12"/>
      <c r="G25" s="14"/>
      <c r="H25" s="12"/>
      <c r="I25" s="4"/>
    </row>
    <row r="26" spans="1:9" s="2" customFormat="1" ht="20.100000000000001" customHeight="1">
      <c r="A26" s="4"/>
      <c r="B26" s="20">
        <f t="shared" si="0"/>
        <v>44976</v>
      </c>
      <c r="C26" s="5" t="s">
        <v>39</v>
      </c>
      <c r="D26" s="12"/>
      <c r="E26" s="13"/>
      <c r="F26" s="12"/>
      <c r="G26" s="14"/>
      <c r="H26" s="12"/>
      <c r="I26" s="4"/>
    </row>
    <row r="27" spans="1:9" s="2" customFormat="1" ht="20.100000000000001" customHeight="1">
      <c r="A27" s="4"/>
      <c r="B27" s="20">
        <f t="shared" si="0"/>
        <v>44977</v>
      </c>
      <c r="C27" s="5" t="s">
        <v>40</v>
      </c>
      <c r="D27" s="12"/>
      <c r="E27" s="13"/>
      <c r="F27" s="12"/>
      <c r="G27" s="14"/>
      <c r="H27" s="12"/>
      <c r="I27" s="4"/>
    </row>
    <row r="28" spans="1:9" s="2" customFormat="1" ht="20.100000000000001" customHeight="1">
      <c r="A28" s="4"/>
      <c r="B28" s="20">
        <f t="shared" si="0"/>
        <v>44978</v>
      </c>
      <c r="C28" s="5" t="s">
        <v>41</v>
      </c>
      <c r="D28" s="12"/>
      <c r="E28" s="13"/>
      <c r="F28" s="12"/>
      <c r="G28" s="14"/>
      <c r="H28" s="12"/>
      <c r="I28" s="4"/>
    </row>
    <row r="29" spans="1:9" s="2" customFormat="1" ht="20.100000000000001" customHeight="1">
      <c r="A29" s="4"/>
      <c r="B29" s="20">
        <f t="shared" si="0"/>
        <v>44979</v>
      </c>
      <c r="C29" s="5" t="s">
        <v>42</v>
      </c>
      <c r="D29" s="12"/>
      <c r="E29" s="13"/>
      <c r="F29" s="12"/>
      <c r="G29" s="14"/>
      <c r="H29" s="12"/>
      <c r="I29" s="4"/>
    </row>
    <row r="30" spans="1:9" s="2" customFormat="1" ht="20.100000000000001" customHeight="1">
      <c r="A30" s="4"/>
      <c r="B30" s="20">
        <f t="shared" si="0"/>
        <v>44980</v>
      </c>
      <c r="C30" s="5" t="s">
        <v>35</v>
      </c>
      <c r="D30" s="12"/>
      <c r="E30" s="13"/>
      <c r="F30" s="12"/>
      <c r="G30" s="14"/>
      <c r="H30" s="12"/>
      <c r="I30" s="4"/>
    </row>
    <row r="31" spans="1:9" s="2" customFormat="1" ht="20.100000000000001" customHeight="1">
      <c r="A31" s="4"/>
      <c r="B31" s="20">
        <f t="shared" si="0"/>
        <v>44981</v>
      </c>
      <c r="C31" s="5" t="s">
        <v>36</v>
      </c>
      <c r="D31" s="12"/>
      <c r="E31" s="13"/>
      <c r="F31" s="12"/>
      <c r="G31" s="14"/>
      <c r="H31" s="12"/>
      <c r="I31" s="4"/>
    </row>
    <row r="32" spans="1:9" s="2" customFormat="1" ht="20.100000000000001" customHeight="1">
      <c r="A32" s="4"/>
      <c r="B32" s="20">
        <f t="shared" si="0"/>
        <v>44982</v>
      </c>
      <c r="C32" s="5" t="s">
        <v>38</v>
      </c>
      <c r="D32" s="12"/>
      <c r="E32" s="13"/>
      <c r="F32" s="12"/>
      <c r="G32" s="14"/>
      <c r="H32" s="12"/>
      <c r="I32" s="4"/>
    </row>
    <row r="33" spans="1:9" s="2" customFormat="1" ht="20.100000000000001" customHeight="1">
      <c r="A33" s="4"/>
      <c r="B33" s="20">
        <f t="shared" si="0"/>
        <v>44983</v>
      </c>
      <c r="C33" s="5" t="s">
        <v>39</v>
      </c>
      <c r="D33" s="12"/>
      <c r="E33" s="13"/>
      <c r="F33" s="12"/>
      <c r="G33" s="14"/>
      <c r="H33" s="12"/>
      <c r="I33" s="4"/>
    </row>
    <row r="34" spans="1:9" s="2" customFormat="1" ht="20.100000000000001" customHeight="1">
      <c r="A34" s="4"/>
      <c r="B34" s="20">
        <f t="shared" si="0"/>
        <v>44984</v>
      </c>
      <c r="C34" s="5" t="s">
        <v>40</v>
      </c>
      <c r="D34" s="12"/>
      <c r="E34" s="13"/>
      <c r="F34" s="12"/>
      <c r="G34" s="14"/>
      <c r="H34" s="12"/>
      <c r="I34" s="4"/>
    </row>
    <row r="35" spans="1:9" s="2" customFormat="1" ht="20.100000000000001" customHeight="1">
      <c r="A35" s="4"/>
      <c r="B35" s="20">
        <f t="shared" si="0"/>
        <v>44985</v>
      </c>
      <c r="C35" s="5" t="s">
        <v>41</v>
      </c>
      <c r="D35" s="12"/>
      <c r="E35" s="13"/>
      <c r="F35" s="12"/>
      <c r="G35" s="14"/>
      <c r="H35" s="12"/>
      <c r="I35" s="4"/>
    </row>
    <row r="36" spans="1:9" s="2" customFormat="1" ht="20.100000000000001" customHeight="1">
      <c r="A36" s="4"/>
      <c r="B36" s="20"/>
      <c r="C36" s="5"/>
      <c r="D36" s="12"/>
      <c r="E36" s="13"/>
      <c r="F36" s="12"/>
      <c r="G36" s="14"/>
      <c r="H36" s="12"/>
      <c r="I36" s="4"/>
    </row>
    <row r="37" spans="1:9" s="2" customFormat="1" ht="20.100000000000001" customHeight="1">
      <c r="A37" s="4"/>
      <c r="B37" s="20"/>
      <c r="C37" s="5"/>
      <c r="D37" s="12"/>
      <c r="E37" s="13"/>
      <c r="F37" s="12"/>
      <c r="G37" s="14"/>
      <c r="H37" s="12"/>
      <c r="I37" s="4"/>
    </row>
    <row r="38" spans="1:9" s="2" customFormat="1" ht="20.100000000000001" customHeight="1" thickBot="1">
      <c r="A38" s="4"/>
      <c r="B38" s="21"/>
      <c r="C38" s="9"/>
      <c r="D38" s="15"/>
      <c r="E38" s="16"/>
      <c r="F38" s="15"/>
      <c r="G38" s="17"/>
      <c r="H38" s="15"/>
      <c r="I38" s="4"/>
    </row>
    <row r="39" spans="1:9" ht="20.100000000000001" customHeight="1" thickTop="1">
      <c r="A39" s="3"/>
      <c r="B39" s="22" t="s">
        <v>13</v>
      </c>
      <c r="C39" s="7"/>
      <c r="D39" s="7"/>
      <c r="E39" s="45">
        <f>SUM(E8:E38)</f>
        <v>0</v>
      </c>
      <c r="F39" s="7"/>
      <c r="G39" s="8">
        <f>SUM(G8:G38)</f>
        <v>0</v>
      </c>
      <c r="H39" s="7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</sheetData>
  <mergeCells count="1">
    <mergeCell ref="B3:H3"/>
  </mergeCells>
  <phoneticPr fontId="2"/>
  <conditionalFormatting sqref="B8:H38">
    <cfRule type="expression" dxfId="5" priority="2">
      <formula>$C8="日"</formula>
    </cfRule>
    <cfRule type="expression" dxfId="4" priority="3">
      <formula>$C8="土"</formula>
    </cfRule>
  </conditionalFormatting>
  <conditionalFormatting sqref="E8:H38">
    <cfRule type="expression" dxfId="3" priority="1">
      <formula>$D8="なし"</formula>
    </cfRule>
  </conditionalFormatting>
  <dataValidations count="2">
    <dataValidation type="list" allowBlank="1" showInputMessage="1" showErrorMessage="1" sqref="D8:D38">
      <formula1>"あり,なし"</formula1>
    </dataValidation>
    <dataValidation type="whole" allowBlank="1" showInputMessage="1" showErrorMessage="1" sqref="E8:E38">
      <formula1>0</formula1>
      <formula2>99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="115" zoomScaleNormal="115" zoomScaleSheetLayoutView="115" workbookViewId="0">
      <selection activeCell="F7" sqref="F7"/>
    </sheetView>
  </sheetViews>
  <sheetFormatPr defaultRowHeight="13.5"/>
  <cols>
    <col min="1" max="1" width="4.625" style="1" customWidth="1"/>
    <col min="2" max="2" width="9" style="1"/>
    <col min="3" max="3" width="7.375" style="1" customWidth="1"/>
    <col min="4" max="4" width="15.875" style="1" customWidth="1"/>
    <col min="5" max="5" width="10.75" style="1" customWidth="1"/>
    <col min="6" max="6" width="14.375" style="1" customWidth="1"/>
    <col min="7" max="7" width="11.125" style="1" customWidth="1"/>
    <col min="8" max="8" width="19.375" style="1" customWidth="1"/>
    <col min="9" max="10" width="4.625" style="1" customWidth="1"/>
    <col min="11" max="11" width="7.75" style="1" customWidth="1"/>
    <col min="12" max="16384" width="9" style="1"/>
  </cols>
  <sheetData>
    <row r="1" spans="1:12">
      <c r="A1" s="3"/>
      <c r="B1" s="3" t="s">
        <v>34</v>
      </c>
      <c r="C1" s="3"/>
      <c r="D1" s="3"/>
      <c r="E1" s="3"/>
      <c r="F1" s="3"/>
      <c r="G1" s="3"/>
      <c r="H1" s="57" t="s">
        <v>47</v>
      </c>
      <c r="I1" s="3"/>
    </row>
    <row r="2" spans="1:12">
      <c r="A2" s="3"/>
      <c r="B2" s="3"/>
      <c r="C2" s="3"/>
      <c r="D2" s="3"/>
      <c r="E2" s="3"/>
      <c r="F2" s="3"/>
      <c r="G2" s="3"/>
      <c r="H2" s="57"/>
      <c r="I2" s="3"/>
    </row>
    <row r="3" spans="1:12" ht="18.75">
      <c r="A3" s="3"/>
      <c r="B3" s="85" t="s">
        <v>49</v>
      </c>
      <c r="C3" s="86"/>
      <c r="D3" s="86"/>
      <c r="E3" s="86"/>
      <c r="F3" s="86"/>
      <c r="G3" s="86"/>
      <c r="H3" s="86"/>
      <c r="I3" s="3"/>
      <c r="J3" s="6"/>
      <c r="K3" s="6"/>
      <c r="L3" s="6"/>
    </row>
    <row r="4" spans="1:12">
      <c r="A4" s="3"/>
      <c r="B4" s="3"/>
      <c r="C4" s="3"/>
      <c r="D4" s="3"/>
      <c r="E4" s="3"/>
      <c r="F4" s="3"/>
      <c r="G4" s="3"/>
      <c r="H4" s="3"/>
      <c r="I4" s="3"/>
      <c r="J4" s="6"/>
      <c r="K4" s="6"/>
      <c r="L4" s="6"/>
    </row>
    <row r="5" spans="1:12" ht="20.100000000000001" customHeight="1">
      <c r="A5" s="3"/>
      <c r="B5" s="3"/>
      <c r="C5" s="3"/>
      <c r="D5" s="3"/>
      <c r="E5" s="3"/>
      <c r="F5" s="11" t="s">
        <v>8</v>
      </c>
      <c r="G5" s="73" t="str">
        <f>報告書!K6</f>
        <v>○○　　　　　　　　　児童クラブ</v>
      </c>
      <c r="H5" s="74"/>
      <c r="I5" s="3"/>
    </row>
    <row r="6" spans="1:12">
      <c r="A6" s="3"/>
      <c r="B6" s="3"/>
      <c r="C6" s="3"/>
      <c r="D6" s="3"/>
      <c r="E6" s="3"/>
      <c r="F6" s="3"/>
      <c r="G6" s="3"/>
      <c r="H6" s="3"/>
      <c r="I6" s="3"/>
    </row>
    <row r="7" spans="1:12" s="2" customFormat="1" ht="30" customHeight="1">
      <c r="A7" s="4"/>
      <c r="B7" s="18" t="s">
        <v>1</v>
      </c>
      <c r="C7" s="18" t="s">
        <v>2</v>
      </c>
      <c r="D7" s="19" t="s">
        <v>16</v>
      </c>
      <c r="E7" s="18" t="s">
        <v>4</v>
      </c>
      <c r="F7" s="19" t="s">
        <v>17</v>
      </c>
      <c r="G7" s="19" t="s">
        <v>7</v>
      </c>
      <c r="H7" s="18" t="s">
        <v>5</v>
      </c>
      <c r="I7" s="4"/>
    </row>
    <row r="8" spans="1:12" s="2" customFormat="1" ht="20.100000000000001" customHeight="1">
      <c r="A8" s="4"/>
      <c r="B8" s="20">
        <v>44986</v>
      </c>
      <c r="C8" s="5" t="s">
        <v>43</v>
      </c>
      <c r="D8" s="12"/>
      <c r="E8" s="13"/>
      <c r="F8" s="12"/>
      <c r="G8" s="14"/>
      <c r="H8" s="12"/>
      <c r="I8" s="4"/>
    </row>
    <row r="9" spans="1:12" s="2" customFormat="1" ht="20.100000000000001" customHeight="1">
      <c r="A9" s="4"/>
      <c r="B9" s="20">
        <f>B8+1</f>
        <v>44987</v>
      </c>
      <c r="C9" s="5" t="s">
        <v>35</v>
      </c>
      <c r="D9" s="12"/>
      <c r="E9" s="13"/>
      <c r="F9" s="12"/>
      <c r="G9" s="14"/>
      <c r="H9" s="12"/>
      <c r="I9" s="4"/>
    </row>
    <row r="10" spans="1:12" s="2" customFormat="1" ht="20.100000000000001" customHeight="1">
      <c r="A10" s="4"/>
      <c r="B10" s="20">
        <f t="shared" ref="B10:B38" si="0">B9+1</f>
        <v>44988</v>
      </c>
      <c r="C10" s="5" t="s">
        <v>36</v>
      </c>
      <c r="D10" s="12"/>
      <c r="E10" s="13"/>
      <c r="F10" s="12"/>
      <c r="G10" s="14"/>
      <c r="H10" s="12"/>
      <c r="I10" s="4"/>
    </row>
    <row r="11" spans="1:12" s="2" customFormat="1" ht="20.100000000000001" customHeight="1">
      <c r="A11" s="4"/>
      <c r="B11" s="20">
        <f t="shared" si="0"/>
        <v>44989</v>
      </c>
      <c r="C11" s="5" t="s">
        <v>38</v>
      </c>
      <c r="D11" s="12"/>
      <c r="E11" s="13"/>
      <c r="F11" s="12"/>
      <c r="G11" s="14"/>
      <c r="H11" s="12"/>
      <c r="I11" s="4"/>
    </row>
    <row r="12" spans="1:12" s="2" customFormat="1" ht="20.100000000000001" customHeight="1">
      <c r="A12" s="4"/>
      <c r="B12" s="20">
        <f t="shared" si="0"/>
        <v>44990</v>
      </c>
      <c r="C12" s="5" t="s">
        <v>39</v>
      </c>
      <c r="D12" s="12"/>
      <c r="E12" s="13"/>
      <c r="F12" s="12"/>
      <c r="G12" s="14"/>
      <c r="H12" s="12"/>
      <c r="I12" s="4"/>
    </row>
    <row r="13" spans="1:12" s="2" customFormat="1" ht="20.100000000000001" customHeight="1">
      <c r="A13" s="4"/>
      <c r="B13" s="20">
        <f t="shared" si="0"/>
        <v>44991</v>
      </c>
      <c r="C13" s="5" t="s">
        <v>40</v>
      </c>
      <c r="D13" s="12"/>
      <c r="E13" s="13"/>
      <c r="F13" s="12"/>
      <c r="G13" s="14"/>
      <c r="H13" s="12"/>
      <c r="I13" s="4"/>
    </row>
    <row r="14" spans="1:12" s="2" customFormat="1" ht="20.100000000000001" customHeight="1">
      <c r="A14" s="4"/>
      <c r="B14" s="20">
        <f t="shared" si="0"/>
        <v>44992</v>
      </c>
      <c r="C14" s="5" t="s">
        <v>41</v>
      </c>
      <c r="D14" s="12"/>
      <c r="E14" s="13"/>
      <c r="F14" s="12"/>
      <c r="G14" s="14"/>
      <c r="H14" s="12"/>
      <c r="I14" s="4"/>
    </row>
    <row r="15" spans="1:12" s="2" customFormat="1" ht="20.100000000000001" customHeight="1">
      <c r="A15" s="4"/>
      <c r="B15" s="20">
        <f t="shared" si="0"/>
        <v>44993</v>
      </c>
      <c r="C15" s="5" t="s">
        <v>42</v>
      </c>
      <c r="D15" s="12"/>
      <c r="E15" s="13"/>
      <c r="F15" s="12"/>
      <c r="G15" s="14"/>
      <c r="H15" s="12"/>
      <c r="I15" s="4"/>
    </row>
    <row r="16" spans="1:12" s="2" customFormat="1" ht="20.100000000000001" customHeight="1">
      <c r="A16" s="4"/>
      <c r="B16" s="20">
        <f t="shared" si="0"/>
        <v>44994</v>
      </c>
      <c r="C16" s="5" t="s">
        <v>35</v>
      </c>
      <c r="D16" s="12"/>
      <c r="E16" s="13"/>
      <c r="F16" s="12"/>
      <c r="G16" s="14"/>
      <c r="H16" s="12"/>
      <c r="I16" s="4"/>
    </row>
    <row r="17" spans="1:9" s="2" customFormat="1" ht="20.100000000000001" customHeight="1">
      <c r="A17" s="4"/>
      <c r="B17" s="20">
        <f t="shared" si="0"/>
        <v>44995</v>
      </c>
      <c r="C17" s="5" t="s">
        <v>36</v>
      </c>
      <c r="D17" s="12"/>
      <c r="E17" s="13"/>
      <c r="F17" s="12"/>
      <c r="G17" s="14"/>
      <c r="H17" s="12"/>
      <c r="I17" s="4"/>
    </row>
    <row r="18" spans="1:9" s="2" customFormat="1" ht="20.100000000000001" customHeight="1">
      <c r="A18" s="4"/>
      <c r="B18" s="20">
        <f t="shared" si="0"/>
        <v>44996</v>
      </c>
      <c r="C18" s="5" t="s">
        <v>38</v>
      </c>
      <c r="D18" s="12"/>
      <c r="E18" s="13"/>
      <c r="F18" s="12"/>
      <c r="G18" s="14"/>
      <c r="H18" s="12"/>
      <c r="I18" s="4"/>
    </row>
    <row r="19" spans="1:9" s="2" customFormat="1" ht="20.100000000000001" customHeight="1">
      <c r="A19" s="4"/>
      <c r="B19" s="20">
        <f t="shared" si="0"/>
        <v>44997</v>
      </c>
      <c r="C19" s="5" t="s">
        <v>39</v>
      </c>
      <c r="D19" s="12"/>
      <c r="E19" s="13"/>
      <c r="F19" s="12"/>
      <c r="G19" s="14"/>
      <c r="H19" s="12"/>
      <c r="I19" s="4"/>
    </row>
    <row r="20" spans="1:9" s="2" customFormat="1" ht="20.100000000000001" customHeight="1">
      <c r="A20" s="4"/>
      <c r="B20" s="20">
        <f t="shared" si="0"/>
        <v>44998</v>
      </c>
      <c r="C20" s="5" t="s">
        <v>40</v>
      </c>
      <c r="D20" s="12"/>
      <c r="E20" s="13"/>
      <c r="F20" s="12"/>
      <c r="G20" s="14"/>
      <c r="H20" s="12"/>
      <c r="I20" s="4"/>
    </row>
    <row r="21" spans="1:9" s="2" customFormat="1" ht="20.100000000000001" customHeight="1">
      <c r="A21" s="4"/>
      <c r="B21" s="20">
        <f t="shared" si="0"/>
        <v>44999</v>
      </c>
      <c r="C21" s="5" t="s">
        <v>41</v>
      </c>
      <c r="D21" s="12"/>
      <c r="E21" s="13"/>
      <c r="F21" s="12"/>
      <c r="G21" s="14"/>
      <c r="H21" s="12"/>
      <c r="I21" s="4"/>
    </row>
    <row r="22" spans="1:9" s="2" customFormat="1" ht="20.100000000000001" customHeight="1">
      <c r="A22" s="4"/>
      <c r="B22" s="20">
        <f t="shared" si="0"/>
        <v>45000</v>
      </c>
      <c r="C22" s="5" t="s">
        <v>42</v>
      </c>
      <c r="D22" s="12"/>
      <c r="E22" s="13"/>
      <c r="F22" s="12"/>
      <c r="G22" s="14"/>
      <c r="H22" s="12"/>
      <c r="I22" s="4"/>
    </row>
    <row r="23" spans="1:9" s="2" customFormat="1" ht="20.100000000000001" customHeight="1">
      <c r="A23" s="4"/>
      <c r="B23" s="20">
        <f t="shared" si="0"/>
        <v>45001</v>
      </c>
      <c r="C23" s="5" t="s">
        <v>35</v>
      </c>
      <c r="D23" s="12"/>
      <c r="E23" s="13"/>
      <c r="F23" s="12"/>
      <c r="G23" s="14"/>
      <c r="H23" s="12"/>
      <c r="I23" s="4"/>
    </row>
    <row r="24" spans="1:9" s="2" customFormat="1" ht="20.100000000000001" customHeight="1">
      <c r="A24" s="4"/>
      <c r="B24" s="20">
        <f t="shared" si="0"/>
        <v>45002</v>
      </c>
      <c r="C24" s="5" t="s">
        <v>36</v>
      </c>
      <c r="D24" s="12"/>
      <c r="E24" s="13"/>
      <c r="F24" s="12"/>
      <c r="G24" s="14"/>
      <c r="H24" s="12"/>
      <c r="I24" s="4"/>
    </row>
    <row r="25" spans="1:9" s="2" customFormat="1" ht="20.100000000000001" customHeight="1">
      <c r="A25" s="4"/>
      <c r="B25" s="20">
        <f t="shared" si="0"/>
        <v>45003</v>
      </c>
      <c r="C25" s="5" t="s">
        <v>38</v>
      </c>
      <c r="D25" s="12"/>
      <c r="E25" s="13"/>
      <c r="F25" s="12"/>
      <c r="G25" s="14"/>
      <c r="H25" s="12"/>
      <c r="I25" s="4"/>
    </row>
    <row r="26" spans="1:9" s="2" customFormat="1" ht="20.100000000000001" customHeight="1">
      <c r="A26" s="4"/>
      <c r="B26" s="20">
        <f t="shared" si="0"/>
        <v>45004</v>
      </c>
      <c r="C26" s="5" t="s">
        <v>39</v>
      </c>
      <c r="D26" s="12"/>
      <c r="E26" s="13"/>
      <c r="F26" s="12"/>
      <c r="G26" s="14"/>
      <c r="H26" s="12"/>
      <c r="I26" s="4"/>
    </row>
    <row r="27" spans="1:9" s="2" customFormat="1" ht="20.100000000000001" customHeight="1">
      <c r="A27" s="4"/>
      <c r="B27" s="20">
        <f t="shared" si="0"/>
        <v>45005</v>
      </c>
      <c r="C27" s="5" t="s">
        <v>40</v>
      </c>
      <c r="D27" s="12"/>
      <c r="E27" s="13"/>
      <c r="F27" s="12"/>
      <c r="G27" s="14"/>
      <c r="H27" s="12"/>
      <c r="I27" s="4"/>
    </row>
    <row r="28" spans="1:9" s="2" customFormat="1" ht="20.100000000000001" customHeight="1">
      <c r="A28" s="4"/>
      <c r="B28" s="20">
        <f t="shared" si="0"/>
        <v>45006</v>
      </c>
      <c r="C28" s="5" t="s">
        <v>41</v>
      </c>
      <c r="D28" s="12"/>
      <c r="E28" s="13"/>
      <c r="F28" s="12"/>
      <c r="G28" s="14"/>
      <c r="H28" s="12"/>
      <c r="I28" s="4"/>
    </row>
    <row r="29" spans="1:9" s="2" customFormat="1" ht="20.100000000000001" customHeight="1">
      <c r="A29" s="4"/>
      <c r="B29" s="20">
        <f t="shared" si="0"/>
        <v>45007</v>
      </c>
      <c r="C29" s="5" t="s">
        <v>42</v>
      </c>
      <c r="D29" s="12"/>
      <c r="E29" s="13"/>
      <c r="F29" s="12"/>
      <c r="G29" s="14"/>
      <c r="H29" s="12"/>
      <c r="I29" s="4"/>
    </row>
    <row r="30" spans="1:9" s="2" customFormat="1" ht="20.100000000000001" customHeight="1">
      <c r="A30" s="4"/>
      <c r="B30" s="20">
        <f t="shared" si="0"/>
        <v>45008</v>
      </c>
      <c r="C30" s="5" t="s">
        <v>35</v>
      </c>
      <c r="D30" s="12"/>
      <c r="E30" s="13"/>
      <c r="F30" s="12"/>
      <c r="G30" s="14"/>
      <c r="H30" s="12"/>
      <c r="I30" s="4"/>
    </row>
    <row r="31" spans="1:9" s="2" customFormat="1" ht="20.100000000000001" customHeight="1">
      <c r="A31" s="4"/>
      <c r="B31" s="20">
        <f t="shared" si="0"/>
        <v>45009</v>
      </c>
      <c r="C31" s="5" t="s">
        <v>36</v>
      </c>
      <c r="D31" s="12"/>
      <c r="E31" s="13"/>
      <c r="F31" s="12"/>
      <c r="G31" s="14"/>
      <c r="H31" s="12"/>
      <c r="I31" s="4"/>
    </row>
    <row r="32" spans="1:9" s="2" customFormat="1" ht="20.100000000000001" customHeight="1">
      <c r="A32" s="4"/>
      <c r="B32" s="20">
        <f t="shared" si="0"/>
        <v>45010</v>
      </c>
      <c r="C32" s="5" t="s">
        <v>38</v>
      </c>
      <c r="D32" s="12"/>
      <c r="E32" s="13"/>
      <c r="F32" s="12"/>
      <c r="G32" s="14"/>
      <c r="H32" s="12"/>
      <c r="I32" s="4"/>
    </row>
    <row r="33" spans="1:9" s="2" customFormat="1" ht="20.100000000000001" customHeight="1">
      <c r="A33" s="4"/>
      <c r="B33" s="20">
        <f t="shared" si="0"/>
        <v>45011</v>
      </c>
      <c r="C33" s="5" t="s">
        <v>39</v>
      </c>
      <c r="D33" s="12"/>
      <c r="E33" s="13"/>
      <c r="F33" s="12"/>
      <c r="G33" s="14"/>
      <c r="H33" s="12"/>
      <c r="I33" s="4"/>
    </row>
    <row r="34" spans="1:9" s="2" customFormat="1" ht="20.100000000000001" customHeight="1">
      <c r="A34" s="4"/>
      <c r="B34" s="20">
        <f t="shared" si="0"/>
        <v>45012</v>
      </c>
      <c r="C34" s="5" t="s">
        <v>40</v>
      </c>
      <c r="D34" s="12"/>
      <c r="E34" s="13"/>
      <c r="F34" s="12"/>
      <c r="G34" s="14"/>
      <c r="H34" s="12"/>
      <c r="I34" s="4"/>
    </row>
    <row r="35" spans="1:9" s="2" customFormat="1" ht="20.100000000000001" customHeight="1">
      <c r="A35" s="4"/>
      <c r="B35" s="20">
        <f t="shared" si="0"/>
        <v>45013</v>
      </c>
      <c r="C35" s="5" t="s">
        <v>41</v>
      </c>
      <c r="D35" s="12"/>
      <c r="E35" s="13"/>
      <c r="F35" s="12"/>
      <c r="G35" s="14"/>
      <c r="H35" s="12"/>
      <c r="I35" s="4"/>
    </row>
    <row r="36" spans="1:9" s="2" customFormat="1" ht="20.100000000000001" customHeight="1">
      <c r="A36" s="4"/>
      <c r="B36" s="20">
        <f t="shared" si="0"/>
        <v>45014</v>
      </c>
      <c r="C36" s="5" t="s">
        <v>42</v>
      </c>
      <c r="D36" s="12"/>
      <c r="E36" s="13"/>
      <c r="F36" s="12"/>
      <c r="G36" s="14"/>
      <c r="H36" s="12"/>
      <c r="I36" s="4"/>
    </row>
    <row r="37" spans="1:9" s="2" customFormat="1" ht="20.100000000000001" customHeight="1">
      <c r="A37" s="4"/>
      <c r="B37" s="20">
        <f t="shared" si="0"/>
        <v>45015</v>
      </c>
      <c r="C37" s="5" t="s">
        <v>35</v>
      </c>
      <c r="D37" s="12"/>
      <c r="E37" s="13"/>
      <c r="F37" s="12"/>
      <c r="G37" s="14"/>
      <c r="H37" s="12"/>
      <c r="I37" s="4"/>
    </row>
    <row r="38" spans="1:9" s="2" customFormat="1" ht="20.100000000000001" customHeight="1" thickBot="1">
      <c r="A38" s="4"/>
      <c r="B38" s="46">
        <f t="shared" si="0"/>
        <v>45016</v>
      </c>
      <c r="C38" s="9" t="s">
        <v>36</v>
      </c>
      <c r="D38" s="15"/>
      <c r="E38" s="16"/>
      <c r="F38" s="15"/>
      <c r="G38" s="17"/>
      <c r="H38" s="15"/>
      <c r="I38" s="4"/>
    </row>
    <row r="39" spans="1:9" ht="20.100000000000001" customHeight="1" thickTop="1">
      <c r="A39" s="3"/>
      <c r="B39" s="22" t="s">
        <v>13</v>
      </c>
      <c r="C39" s="7"/>
      <c r="D39" s="7"/>
      <c r="E39" s="45">
        <f>SUM(E8:E38)</f>
        <v>0</v>
      </c>
      <c r="F39" s="7"/>
      <c r="G39" s="8">
        <f>SUM(G8:G38)</f>
        <v>0</v>
      </c>
      <c r="H39" s="7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</sheetData>
  <mergeCells count="1">
    <mergeCell ref="B3:H3"/>
  </mergeCells>
  <phoneticPr fontId="2"/>
  <conditionalFormatting sqref="B8:H38">
    <cfRule type="expression" dxfId="2" priority="2">
      <formula>$C8="日"</formula>
    </cfRule>
    <cfRule type="expression" dxfId="1" priority="3">
      <formula>$C8="土"</formula>
    </cfRule>
  </conditionalFormatting>
  <conditionalFormatting sqref="E8:H38">
    <cfRule type="expression" dxfId="0" priority="1">
      <formula>$D8="なし"</formula>
    </cfRule>
  </conditionalFormatting>
  <dataValidations count="2">
    <dataValidation type="whole" allowBlank="1" showInputMessage="1" showErrorMessage="1" sqref="E8:E38">
      <formula1>0</formula1>
      <formula2>99</formula2>
    </dataValidation>
    <dataValidation type="list" allowBlank="1" showInputMessage="1" showErrorMessage="1" sqref="D8:D38">
      <formula1>"あり,なし"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7C80"/>
  </sheetPr>
  <dimension ref="A1:L39"/>
  <sheetViews>
    <sheetView view="pageBreakPreview" zoomScale="115" zoomScaleNormal="115" zoomScaleSheetLayoutView="115" workbookViewId="0">
      <selection activeCell="G14" sqref="G14"/>
    </sheetView>
  </sheetViews>
  <sheetFormatPr defaultRowHeight="13.5"/>
  <cols>
    <col min="1" max="1" width="4.625" style="24" customWidth="1"/>
    <col min="2" max="2" width="9" style="24"/>
    <col min="3" max="3" width="7.375" style="24" customWidth="1"/>
    <col min="4" max="4" width="15.875" style="24" customWidth="1"/>
    <col min="5" max="5" width="10.75" style="24" customWidth="1"/>
    <col min="6" max="6" width="14.375" style="24" customWidth="1"/>
    <col min="7" max="7" width="11.125" style="24" customWidth="1"/>
    <col min="8" max="8" width="19.375" style="24" customWidth="1"/>
    <col min="9" max="10" width="4.625" style="24" customWidth="1"/>
    <col min="11" max="11" width="7.75" style="24" customWidth="1"/>
    <col min="12" max="16384" width="9" style="24"/>
  </cols>
  <sheetData>
    <row r="1" spans="1:12">
      <c r="A1" s="23"/>
      <c r="B1" s="23" t="s">
        <v>6</v>
      </c>
      <c r="C1" s="23"/>
      <c r="D1" s="23"/>
      <c r="E1" s="23"/>
      <c r="F1" s="23"/>
      <c r="G1" s="23"/>
      <c r="H1" s="23"/>
      <c r="I1" s="23"/>
    </row>
    <row r="2" spans="1:12">
      <c r="A2" s="23"/>
      <c r="B2" s="23"/>
      <c r="C2" s="23"/>
      <c r="D2" s="23"/>
      <c r="E2" s="23"/>
      <c r="F2" s="23"/>
      <c r="G2" s="23"/>
      <c r="H2" s="23"/>
      <c r="I2" s="23"/>
      <c r="J2" s="25"/>
      <c r="K2" s="25"/>
      <c r="L2" s="25"/>
    </row>
    <row r="3" spans="1:12">
      <c r="A3" s="23"/>
      <c r="B3" s="23"/>
      <c r="C3" s="23"/>
      <c r="D3" s="23"/>
      <c r="E3" s="23"/>
      <c r="F3" s="23"/>
      <c r="G3" s="23"/>
      <c r="H3" s="23"/>
      <c r="I3" s="23"/>
      <c r="J3" s="25"/>
      <c r="K3" s="25"/>
      <c r="L3" s="25"/>
    </row>
    <row r="4" spans="1:12" ht="20.100000000000001" customHeight="1">
      <c r="A4" s="23"/>
      <c r="B4" s="23"/>
      <c r="C4" s="23"/>
      <c r="D4" s="23"/>
      <c r="E4" s="23"/>
      <c r="F4" s="26" t="s">
        <v>8</v>
      </c>
      <c r="G4" s="27" t="e">
        <f>#REF!</f>
        <v>#REF!</v>
      </c>
      <c r="H4" s="28"/>
      <c r="I4" s="23"/>
    </row>
    <row r="5" spans="1:12">
      <c r="A5" s="23"/>
      <c r="B5" s="23"/>
      <c r="C5" s="23"/>
      <c r="D5" s="23"/>
      <c r="E5" s="23"/>
      <c r="F5" s="23"/>
      <c r="G5" s="23"/>
      <c r="H5" s="23"/>
      <c r="I5" s="23"/>
    </row>
    <row r="6" spans="1:12" s="32" customFormat="1" ht="30" customHeight="1">
      <c r="A6" s="29"/>
      <c r="B6" s="30" t="s">
        <v>1</v>
      </c>
      <c r="C6" s="30" t="s">
        <v>2</v>
      </c>
      <c r="D6" s="31" t="s">
        <v>3</v>
      </c>
      <c r="E6" s="30" t="s">
        <v>4</v>
      </c>
      <c r="F6" s="31" t="s">
        <v>17</v>
      </c>
      <c r="G6" s="31" t="s">
        <v>7</v>
      </c>
      <c r="H6" s="30" t="s">
        <v>5</v>
      </c>
      <c r="I6" s="29"/>
    </row>
    <row r="7" spans="1:12" s="32" customFormat="1" ht="20.100000000000001" customHeight="1">
      <c r="A7" s="29"/>
      <c r="B7" s="33">
        <v>44287</v>
      </c>
      <c r="C7" s="34" t="str">
        <f>TEXT(B7,"aaa")</f>
        <v>木</v>
      </c>
      <c r="D7" s="34" t="s">
        <v>14</v>
      </c>
      <c r="E7" s="35">
        <v>1</v>
      </c>
      <c r="F7" s="34" t="s">
        <v>15</v>
      </c>
      <c r="G7" s="36">
        <v>4500</v>
      </c>
      <c r="H7" s="34"/>
      <c r="I7" s="29"/>
    </row>
    <row r="8" spans="1:12" s="32" customFormat="1" ht="20.100000000000001" customHeight="1">
      <c r="A8" s="29"/>
      <c r="B8" s="33">
        <f>B7+1</f>
        <v>44288</v>
      </c>
      <c r="C8" s="34" t="str">
        <f t="shared" ref="C8:C36" si="0">TEXT(B8,"aaa")</f>
        <v>金</v>
      </c>
      <c r="D8" s="34"/>
      <c r="E8" s="35"/>
      <c r="F8" s="34"/>
      <c r="G8" s="36"/>
      <c r="H8" s="34"/>
      <c r="I8" s="29"/>
    </row>
    <row r="9" spans="1:12" s="32" customFormat="1" ht="20.100000000000001" customHeight="1">
      <c r="A9" s="29"/>
      <c r="B9" s="33">
        <f t="shared" ref="B9:B36" si="1">B8+1</f>
        <v>44289</v>
      </c>
      <c r="C9" s="34" t="str">
        <f t="shared" si="0"/>
        <v>土</v>
      </c>
      <c r="D9" s="34"/>
      <c r="E9" s="35"/>
      <c r="F9" s="34"/>
      <c r="G9" s="36"/>
      <c r="H9" s="34"/>
      <c r="I9" s="29"/>
    </row>
    <row r="10" spans="1:12" s="32" customFormat="1" ht="20.100000000000001" customHeight="1">
      <c r="A10" s="29"/>
      <c r="B10" s="33">
        <f t="shared" si="1"/>
        <v>44290</v>
      </c>
      <c r="C10" s="34" t="str">
        <f t="shared" si="0"/>
        <v>日</v>
      </c>
      <c r="D10" s="34"/>
      <c r="E10" s="35"/>
      <c r="F10" s="34"/>
      <c r="G10" s="36"/>
      <c r="H10" s="34"/>
      <c r="I10" s="29"/>
    </row>
    <row r="11" spans="1:12" s="32" customFormat="1" ht="20.100000000000001" customHeight="1">
      <c r="A11" s="29"/>
      <c r="B11" s="33">
        <f t="shared" si="1"/>
        <v>44291</v>
      </c>
      <c r="C11" s="34" t="str">
        <f t="shared" si="0"/>
        <v>月</v>
      </c>
      <c r="D11" s="34"/>
      <c r="E11" s="35"/>
      <c r="F11" s="34"/>
      <c r="G11" s="36"/>
      <c r="H11" s="34"/>
      <c r="I11" s="29"/>
    </row>
    <row r="12" spans="1:12" s="32" customFormat="1" ht="20.100000000000001" customHeight="1">
      <c r="A12" s="29"/>
      <c r="B12" s="33">
        <f t="shared" si="1"/>
        <v>44292</v>
      </c>
      <c r="C12" s="34" t="str">
        <f t="shared" si="0"/>
        <v>火</v>
      </c>
      <c r="D12" s="34"/>
      <c r="E12" s="35"/>
      <c r="F12" s="34"/>
      <c r="G12" s="36"/>
      <c r="H12" s="34"/>
      <c r="I12" s="29"/>
    </row>
    <row r="13" spans="1:12" s="32" customFormat="1" ht="20.100000000000001" customHeight="1">
      <c r="A13" s="29"/>
      <c r="B13" s="33">
        <f t="shared" si="1"/>
        <v>44293</v>
      </c>
      <c r="C13" s="34" t="str">
        <f t="shared" si="0"/>
        <v>水</v>
      </c>
      <c r="D13" s="34"/>
      <c r="E13" s="35"/>
      <c r="F13" s="34"/>
      <c r="G13" s="36"/>
      <c r="H13" s="34"/>
      <c r="I13" s="29"/>
    </row>
    <row r="14" spans="1:12" s="32" customFormat="1" ht="20.100000000000001" customHeight="1">
      <c r="A14" s="29"/>
      <c r="B14" s="33">
        <f t="shared" si="1"/>
        <v>44294</v>
      </c>
      <c r="C14" s="34" t="str">
        <f t="shared" si="0"/>
        <v>木</v>
      </c>
      <c r="D14" s="34"/>
      <c r="E14" s="35"/>
      <c r="F14" s="34"/>
      <c r="G14" s="36"/>
      <c r="H14" s="34"/>
      <c r="I14" s="29"/>
    </row>
    <row r="15" spans="1:12" s="32" customFormat="1" ht="20.100000000000001" customHeight="1">
      <c r="A15" s="29"/>
      <c r="B15" s="33">
        <f t="shared" si="1"/>
        <v>44295</v>
      </c>
      <c r="C15" s="34" t="str">
        <f t="shared" si="0"/>
        <v>金</v>
      </c>
      <c r="D15" s="34"/>
      <c r="E15" s="35"/>
      <c r="F15" s="34"/>
      <c r="G15" s="36"/>
      <c r="H15" s="34"/>
      <c r="I15" s="29"/>
    </row>
    <row r="16" spans="1:12" s="32" customFormat="1" ht="20.100000000000001" customHeight="1">
      <c r="A16" s="29"/>
      <c r="B16" s="33">
        <f t="shared" si="1"/>
        <v>44296</v>
      </c>
      <c r="C16" s="34" t="str">
        <f t="shared" si="0"/>
        <v>土</v>
      </c>
      <c r="D16" s="34"/>
      <c r="E16" s="35"/>
      <c r="F16" s="34"/>
      <c r="G16" s="36"/>
      <c r="H16" s="34"/>
      <c r="I16" s="29"/>
    </row>
    <row r="17" spans="1:9" s="32" customFormat="1" ht="20.100000000000001" customHeight="1">
      <c r="A17" s="29"/>
      <c r="B17" s="33">
        <f t="shared" si="1"/>
        <v>44297</v>
      </c>
      <c r="C17" s="34" t="str">
        <f t="shared" si="0"/>
        <v>日</v>
      </c>
      <c r="D17" s="34"/>
      <c r="E17" s="35"/>
      <c r="F17" s="34"/>
      <c r="G17" s="36"/>
      <c r="H17" s="34"/>
      <c r="I17" s="29"/>
    </row>
    <row r="18" spans="1:9" s="32" customFormat="1" ht="20.100000000000001" customHeight="1">
      <c r="A18" s="29"/>
      <c r="B18" s="33">
        <f t="shared" si="1"/>
        <v>44298</v>
      </c>
      <c r="C18" s="34" t="str">
        <f t="shared" si="0"/>
        <v>月</v>
      </c>
      <c r="D18" s="34"/>
      <c r="E18" s="35"/>
      <c r="F18" s="34"/>
      <c r="G18" s="36"/>
      <c r="H18" s="34"/>
      <c r="I18" s="29"/>
    </row>
    <row r="19" spans="1:9" s="32" customFormat="1" ht="20.100000000000001" customHeight="1">
      <c r="A19" s="29"/>
      <c r="B19" s="33">
        <f t="shared" si="1"/>
        <v>44299</v>
      </c>
      <c r="C19" s="34" t="str">
        <f t="shared" si="0"/>
        <v>火</v>
      </c>
      <c r="D19" s="34"/>
      <c r="E19" s="35"/>
      <c r="F19" s="34"/>
      <c r="G19" s="36"/>
      <c r="H19" s="34"/>
      <c r="I19" s="29"/>
    </row>
    <row r="20" spans="1:9" s="32" customFormat="1" ht="20.100000000000001" customHeight="1">
      <c r="A20" s="29"/>
      <c r="B20" s="33">
        <f t="shared" si="1"/>
        <v>44300</v>
      </c>
      <c r="C20" s="34" t="str">
        <f t="shared" si="0"/>
        <v>水</v>
      </c>
      <c r="D20" s="34"/>
      <c r="E20" s="35"/>
      <c r="F20" s="34"/>
      <c r="G20" s="36"/>
      <c r="H20" s="34"/>
      <c r="I20" s="29"/>
    </row>
    <row r="21" spans="1:9" s="32" customFormat="1" ht="20.100000000000001" customHeight="1">
      <c r="A21" s="29"/>
      <c r="B21" s="33">
        <f t="shared" si="1"/>
        <v>44301</v>
      </c>
      <c r="C21" s="34" t="str">
        <f t="shared" si="0"/>
        <v>木</v>
      </c>
      <c r="D21" s="34"/>
      <c r="E21" s="35"/>
      <c r="F21" s="34"/>
      <c r="G21" s="36"/>
      <c r="H21" s="34"/>
      <c r="I21" s="29"/>
    </row>
    <row r="22" spans="1:9" s="32" customFormat="1" ht="20.100000000000001" customHeight="1">
      <c r="A22" s="29"/>
      <c r="B22" s="33">
        <f t="shared" si="1"/>
        <v>44302</v>
      </c>
      <c r="C22" s="34" t="str">
        <f t="shared" si="0"/>
        <v>金</v>
      </c>
      <c r="D22" s="34"/>
      <c r="E22" s="35"/>
      <c r="F22" s="34"/>
      <c r="G22" s="36"/>
      <c r="H22" s="34"/>
      <c r="I22" s="29"/>
    </row>
    <row r="23" spans="1:9" s="32" customFormat="1" ht="20.100000000000001" customHeight="1">
      <c r="A23" s="29"/>
      <c r="B23" s="33">
        <f t="shared" si="1"/>
        <v>44303</v>
      </c>
      <c r="C23" s="34" t="str">
        <f t="shared" si="0"/>
        <v>土</v>
      </c>
      <c r="D23" s="34"/>
      <c r="E23" s="35"/>
      <c r="F23" s="34"/>
      <c r="G23" s="36"/>
      <c r="H23" s="34"/>
      <c r="I23" s="29"/>
    </row>
    <row r="24" spans="1:9" s="32" customFormat="1" ht="20.100000000000001" customHeight="1">
      <c r="A24" s="29"/>
      <c r="B24" s="33">
        <f t="shared" si="1"/>
        <v>44304</v>
      </c>
      <c r="C24" s="34" t="str">
        <f t="shared" si="0"/>
        <v>日</v>
      </c>
      <c r="D24" s="34"/>
      <c r="E24" s="35"/>
      <c r="F24" s="34"/>
      <c r="G24" s="36"/>
      <c r="H24" s="34"/>
      <c r="I24" s="29"/>
    </row>
    <row r="25" spans="1:9" s="32" customFormat="1" ht="20.100000000000001" customHeight="1">
      <c r="A25" s="29"/>
      <c r="B25" s="33">
        <f t="shared" si="1"/>
        <v>44305</v>
      </c>
      <c r="C25" s="34" t="str">
        <f t="shared" si="0"/>
        <v>月</v>
      </c>
      <c r="D25" s="34"/>
      <c r="E25" s="35"/>
      <c r="F25" s="34"/>
      <c r="G25" s="36"/>
      <c r="H25" s="34"/>
      <c r="I25" s="29"/>
    </row>
    <row r="26" spans="1:9" s="32" customFormat="1" ht="20.100000000000001" customHeight="1">
      <c r="A26" s="29"/>
      <c r="B26" s="33">
        <f t="shared" si="1"/>
        <v>44306</v>
      </c>
      <c r="C26" s="34" t="str">
        <f t="shared" si="0"/>
        <v>火</v>
      </c>
      <c r="D26" s="34"/>
      <c r="E26" s="35"/>
      <c r="F26" s="34"/>
      <c r="G26" s="36"/>
      <c r="H26" s="34"/>
      <c r="I26" s="29"/>
    </row>
    <row r="27" spans="1:9" s="32" customFormat="1" ht="20.100000000000001" customHeight="1">
      <c r="A27" s="29"/>
      <c r="B27" s="33">
        <f t="shared" si="1"/>
        <v>44307</v>
      </c>
      <c r="C27" s="34" t="str">
        <f t="shared" si="0"/>
        <v>水</v>
      </c>
      <c r="D27" s="34"/>
      <c r="E27" s="35"/>
      <c r="F27" s="34"/>
      <c r="G27" s="36"/>
      <c r="H27" s="34"/>
      <c r="I27" s="29"/>
    </row>
    <row r="28" spans="1:9" s="32" customFormat="1" ht="20.100000000000001" customHeight="1">
      <c r="A28" s="29"/>
      <c r="B28" s="33">
        <f t="shared" si="1"/>
        <v>44308</v>
      </c>
      <c r="C28" s="34" t="str">
        <f t="shared" si="0"/>
        <v>木</v>
      </c>
      <c r="D28" s="34"/>
      <c r="E28" s="35"/>
      <c r="F28" s="34"/>
      <c r="G28" s="36"/>
      <c r="H28" s="34"/>
      <c r="I28" s="29"/>
    </row>
    <row r="29" spans="1:9" s="32" customFormat="1" ht="20.100000000000001" customHeight="1">
      <c r="A29" s="29"/>
      <c r="B29" s="33">
        <f t="shared" si="1"/>
        <v>44309</v>
      </c>
      <c r="C29" s="34" t="str">
        <f t="shared" si="0"/>
        <v>金</v>
      </c>
      <c r="D29" s="34"/>
      <c r="E29" s="35"/>
      <c r="F29" s="34"/>
      <c r="G29" s="36"/>
      <c r="H29" s="34"/>
      <c r="I29" s="29"/>
    </row>
    <row r="30" spans="1:9" s="32" customFormat="1" ht="20.100000000000001" customHeight="1">
      <c r="A30" s="29"/>
      <c r="B30" s="33">
        <f t="shared" si="1"/>
        <v>44310</v>
      </c>
      <c r="C30" s="34" t="str">
        <f t="shared" si="0"/>
        <v>土</v>
      </c>
      <c r="D30" s="34"/>
      <c r="E30" s="35"/>
      <c r="F30" s="34"/>
      <c r="G30" s="36"/>
      <c r="H30" s="34"/>
      <c r="I30" s="29"/>
    </row>
    <row r="31" spans="1:9" s="32" customFormat="1" ht="20.100000000000001" customHeight="1">
      <c r="A31" s="29"/>
      <c r="B31" s="33">
        <f t="shared" si="1"/>
        <v>44311</v>
      </c>
      <c r="C31" s="34" t="str">
        <f t="shared" si="0"/>
        <v>日</v>
      </c>
      <c r="D31" s="34"/>
      <c r="E31" s="35"/>
      <c r="F31" s="34"/>
      <c r="G31" s="36"/>
      <c r="H31" s="34"/>
      <c r="I31" s="29"/>
    </row>
    <row r="32" spans="1:9" s="32" customFormat="1" ht="20.100000000000001" customHeight="1">
      <c r="A32" s="29"/>
      <c r="B32" s="33">
        <f t="shared" si="1"/>
        <v>44312</v>
      </c>
      <c r="C32" s="34" t="str">
        <f t="shared" si="0"/>
        <v>月</v>
      </c>
      <c r="D32" s="34"/>
      <c r="E32" s="35"/>
      <c r="F32" s="34"/>
      <c r="G32" s="36"/>
      <c r="H32" s="34"/>
      <c r="I32" s="29"/>
    </row>
    <row r="33" spans="1:9" s="32" customFormat="1" ht="20.100000000000001" customHeight="1">
      <c r="A33" s="29"/>
      <c r="B33" s="33">
        <f t="shared" si="1"/>
        <v>44313</v>
      </c>
      <c r="C33" s="34" t="str">
        <f t="shared" si="0"/>
        <v>火</v>
      </c>
      <c r="D33" s="34"/>
      <c r="E33" s="35"/>
      <c r="F33" s="34"/>
      <c r="G33" s="36"/>
      <c r="H33" s="34"/>
      <c r="I33" s="29"/>
    </row>
    <row r="34" spans="1:9" s="32" customFormat="1" ht="20.100000000000001" customHeight="1">
      <c r="A34" s="29"/>
      <c r="B34" s="33">
        <f t="shared" si="1"/>
        <v>44314</v>
      </c>
      <c r="C34" s="34" t="str">
        <f t="shared" si="0"/>
        <v>水</v>
      </c>
      <c r="D34" s="34"/>
      <c r="E34" s="35"/>
      <c r="F34" s="34"/>
      <c r="G34" s="36"/>
      <c r="H34" s="34"/>
      <c r="I34" s="29"/>
    </row>
    <row r="35" spans="1:9" s="32" customFormat="1" ht="20.100000000000001" customHeight="1">
      <c r="A35" s="29"/>
      <c r="B35" s="33">
        <f t="shared" si="1"/>
        <v>44315</v>
      </c>
      <c r="C35" s="34" t="str">
        <f t="shared" si="0"/>
        <v>木</v>
      </c>
      <c r="D35" s="34"/>
      <c r="E35" s="35"/>
      <c r="F35" s="34"/>
      <c r="G35" s="36"/>
      <c r="H35" s="34"/>
      <c r="I35" s="29"/>
    </row>
    <row r="36" spans="1:9" s="32" customFormat="1" ht="20.100000000000001" customHeight="1">
      <c r="A36" s="29"/>
      <c r="B36" s="33">
        <f t="shared" si="1"/>
        <v>44316</v>
      </c>
      <c r="C36" s="34" t="str">
        <f t="shared" si="0"/>
        <v>金</v>
      </c>
      <c r="D36" s="34"/>
      <c r="E36" s="35"/>
      <c r="F36" s="34"/>
      <c r="G36" s="36"/>
      <c r="H36" s="34"/>
      <c r="I36" s="29"/>
    </row>
    <row r="37" spans="1:9" s="32" customFormat="1" ht="20.100000000000001" customHeight="1" thickBot="1">
      <c r="A37" s="29"/>
      <c r="B37" s="37"/>
      <c r="C37" s="38"/>
      <c r="D37" s="38"/>
      <c r="E37" s="39"/>
      <c r="F37" s="38"/>
      <c r="G37" s="40"/>
      <c r="H37" s="38"/>
      <c r="I37" s="29"/>
    </row>
    <row r="38" spans="1:9" ht="20.100000000000001" customHeight="1" thickTop="1">
      <c r="A38" s="23"/>
      <c r="B38" s="41" t="s">
        <v>13</v>
      </c>
      <c r="C38" s="42"/>
      <c r="D38" s="42"/>
      <c r="E38" s="42"/>
      <c r="F38" s="42"/>
      <c r="G38" s="43">
        <f>SUM(G7:G37)</f>
        <v>4500</v>
      </c>
      <c r="H38" s="42"/>
      <c r="I38" s="23"/>
    </row>
    <row r="39" spans="1:9">
      <c r="A39" s="23"/>
      <c r="B39" s="23"/>
      <c r="C39" s="23"/>
      <c r="D39" s="23"/>
      <c r="E39" s="23"/>
      <c r="F39" s="23"/>
      <c r="G39" s="23"/>
      <c r="H39" s="23"/>
      <c r="I39" s="23"/>
    </row>
  </sheetData>
  <phoneticPr fontId="2"/>
  <conditionalFormatting sqref="B7:H37">
    <cfRule type="expression" dxfId="38" priority="2">
      <formula>$C7="日"</formula>
    </cfRule>
    <cfRule type="expression" dxfId="37" priority="3">
      <formula>$C7="土"</formula>
    </cfRule>
  </conditionalFormatting>
  <conditionalFormatting sqref="E7:H37">
    <cfRule type="expression" dxfId="36" priority="1">
      <formula>$D7="なし"</formula>
    </cfRule>
  </conditionalFormatting>
  <dataValidations count="2">
    <dataValidation type="whole" allowBlank="1" showInputMessage="1" showErrorMessage="1" sqref="E7:E37">
      <formula1>0</formula1>
      <formula2>99</formula2>
    </dataValidation>
    <dataValidation type="list" allowBlank="1" showInputMessage="1" showErrorMessage="1" sqref="D7:D37">
      <formula1>"あり,なし"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BreakPreview" zoomScale="70" zoomScaleNormal="115" zoomScaleSheetLayoutView="70" workbookViewId="0">
      <selection activeCell="E11" sqref="E11"/>
    </sheetView>
  </sheetViews>
  <sheetFormatPr defaultRowHeight="13.5"/>
  <cols>
    <col min="1" max="1" width="2.875" style="1" customWidth="1"/>
    <col min="2" max="2" width="9" style="1"/>
    <col min="3" max="3" width="7.375" style="1" customWidth="1"/>
    <col min="4" max="4" width="15.875" style="1" customWidth="1"/>
    <col min="5" max="5" width="10.75" style="1" customWidth="1"/>
    <col min="6" max="6" width="14.375" style="1" customWidth="1"/>
    <col min="7" max="7" width="11.125" style="1" customWidth="1"/>
    <col min="8" max="8" width="19.375" style="1" customWidth="1"/>
    <col min="9" max="9" width="1" style="1" customWidth="1"/>
    <col min="10" max="10" width="4.625" style="1" customWidth="1"/>
    <col min="11" max="11" width="7.75" style="1" customWidth="1"/>
    <col min="12" max="16384" width="9" style="1"/>
  </cols>
  <sheetData>
    <row r="1" spans="1:12">
      <c r="A1" s="3"/>
      <c r="B1" s="3" t="s">
        <v>34</v>
      </c>
      <c r="C1" s="3"/>
      <c r="D1" s="3"/>
      <c r="E1" s="3"/>
      <c r="F1" s="3"/>
      <c r="G1" s="3"/>
      <c r="H1" s="57" t="s">
        <v>47</v>
      </c>
      <c r="I1" s="3"/>
    </row>
    <row r="2" spans="1:12">
      <c r="A2" s="3"/>
      <c r="B2" s="3"/>
      <c r="C2" s="3"/>
      <c r="D2" s="3"/>
      <c r="E2" s="3"/>
      <c r="F2" s="3"/>
      <c r="G2" s="3"/>
      <c r="H2" s="57"/>
      <c r="I2" s="3"/>
    </row>
    <row r="3" spans="1:12" ht="18.75">
      <c r="A3" s="3"/>
      <c r="B3" s="85" t="s">
        <v>49</v>
      </c>
      <c r="C3" s="86"/>
      <c r="D3" s="86"/>
      <c r="E3" s="86"/>
      <c r="F3" s="86"/>
      <c r="G3" s="86"/>
      <c r="H3" s="86"/>
      <c r="I3" s="3"/>
      <c r="J3" s="6"/>
      <c r="K3" s="6"/>
      <c r="L3" s="6"/>
    </row>
    <row r="4" spans="1:12">
      <c r="A4" s="3"/>
      <c r="B4" s="3"/>
      <c r="C4" s="3"/>
      <c r="D4" s="3"/>
      <c r="E4" s="3"/>
      <c r="F4" s="3"/>
      <c r="G4" s="3"/>
      <c r="H4" s="3"/>
      <c r="I4" s="3"/>
      <c r="J4" s="6"/>
      <c r="K4" s="6"/>
      <c r="L4" s="6"/>
    </row>
    <row r="5" spans="1:12" ht="20.100000000000001" customHeight="1">
      <c r="A5" s="3"/>
      <c r="B5" s="3"/>
      <c r="C5" s="3"/>
      <c r="D5" s="3"/>
      <c r="E5" s="3"/>
      <c r="F5" s="11" t="s">
        <v>8</v>
      </c>
      <c r="G5" s="84" t="str">
        <f>報告書!K6</f>
        <v>○○　　　　　　　　　児童クラブ</v>
      </c>
      <c r="H5" s="84"/>
      <c r="I5" s="3"/>
    </row>
    <row r="6" spans="1:12">
      <c r="A6" s="3"/>
      <c r="B6" s="3"/>
      <c r="C6" s="3"/>
      <c r="D6" s="3"/>
      <c r="E6" s="3"/>
      <c r="F6" s="3"/>
      <c r="G6" s="3"/>
      <c r="H6" s="3"/>
      <c r="I6" s="3"/>
    </row>
    <row r="7" spans="1:12" s="2" customFormat="1" ht="30" customHeight="1">
      <c r="A7" s="4"/>
      <c r="B7" s="18" t="s">
        <v>1</v>
      </c>
      <c r="C7" s="18" t="s">
        <v>2</v>
      </c>
      <c r="D7" s="19" t="s">
        <v>18</v>
      </c>
      <c r="E7" s="18" t="s">
        <v>4</v>
      </c>
      <c r="F7" s="19" t="s">
        <v>17</v>
      </c>
      <c r="G7" s="19" t="s">
        <v>7</v>
      </c>
      <c r="H7" s="18" t="s">
        <v>5</v>
      </c>
      <c r="I7" s="4"/>
    </row>
    <row r="8" spans="1:12" s="2" customFormat="1" ht="20.100000000000001" customHeight="1">
      <c r="A8" s="4"/>
      <c r="B8" s="20">
        <v>44652</v>
      </c>
      <c r="C8" s="5" t="s">
        <v>37</v>
      </c>
      <c r="D8" s="12"/>
      <c r="E8" s="13"/>
      <c r="F8" s="12"/>
      <c r="G8" s="14"/>
      <c r="H8" s="12"/>
      <c r="I8" s="4"/>
    </row>
    <row r="9" spans="1:12" s="2" customFormat="1" ht="20.100000000000001" customHeight="1">
      <c r="A9" s="4"/>
      <c r="B9" s="20">
        <f>B8+1</f>
        <v>44653</v>
      </c>
      <c r="C9" s="5" t="s">
        <v>48</v>
      </c>
      <c r="D9" s="12"/>
      <c r="E9" s="13"/>
      <c r="F9" s="12"/>
      <c r="G9" s="14"/>
      <c r="H9" s="12"/>
      <c r="I9" s="4"/>
    </row>
    <row r="10" spans="1:12" s="2" customFormat="1" ht="20.100000000000001" customHeight="1">
      <c r="A10" s="4"/>
      <c r="B10" s="20">
        <f t="shared" ref="B10:B37" si="0">B9+1</f>
        <v>44654</v>
      </c>
      <c r="C10" s="5" t="s">
        <v>39</v>
      </c>
      <c r="D10" s="12"/>
      <c r="E10" s="13"/>
      <c r="F10" s="12"/>
      <c r="G10" s="14"/>
      <c r="H10" s="12"/>
      <c r="I10" s="4"/>
    </row>
    <row r="11" spans="1:12" s="2" customFormat="1" ht="20.100000000000001" customHeight="1">
      <c r="A11" s="4"/>
      <c r="B11" s="20">
        <f t="shared" si="0"/>
        <v>44655</v>
      </c>
      <c r="C11" s="5" t="s">
        <v>40</v>
      </c>
      <c r="D11" s="12"/>
      <c r="E11" s="13"/>
      <c r="F11" s="12"/>
      <c r="G11" s="14"/>
      <c r="H11" s="12"/>
      <c r="I11" s="4"/>
    </row>
    <row r="12" spans="1:12" s="2" customFormat="1" ht="20.100000000000001" customHeight="1">
      <c r="A12" s="4"/>
      <c r="B12" s="20">
        <f t="shared" si="0"/>
        <v>44656</v>
      </c>
      <c r="C12" s="5" t="s">
        <v>41</v>
      </c>
      <c r="D12" s="12"/>
      <c r="E12" s="13"/>
      <c r="F12" s="12"/>
      <c r="G12" s="14"/>
      <c r="H12" s="12"/>
      <c r="I12" s="4"/>
    </row>
    <row r="13" spans="1:12" s="2" customFormat="1" ht="20.100000000000001" customHeight="1">
      <c r="A13" s="4"/>
      <c r="B13" s="20">
        <f t="shared" si="0"/>
        <v>44657</v>
      </c>
      <c r="C13" s="5" t="s">
        <v>42</v>
      </c>
      <c r="D13" s="12"/>
      <c r="E13" s="13"/>
      <c r="F13" s="12"/>
      <c r="G13" s="14"/>
      <c r="H13" s="12"/>
      <c r="I13" s="4"/>
    </row>
    <row r="14" spans="1:12" s="2" customFormat="1" ht="20.100000000000001" customHeight="1">
      <c r="A14" s="4"/>
      <c r="B14" s="20">
        <f t="shared" si="0"/>
        <v>44658</v>
      </c>
      <c r="C14" s="5" t="s">
        <v>35</v>
      </c>
      <c r="D14" s="12"/>
      <c r="E14" s="13"/>
      <c r="F14" s="12"/>
      <c r="G14" s="14"/>
      <c r="H14" s="12"/>
      <c r="I14" s="4"/>
    </row>
    <row r="15" spans="1:12" s="2" customFormat="1" ht="20.100000000000001" customHeight="1">
      <c r="A15" s="4"/>
      <c r="B15" s="20">
        <f t="shared" si="0"/>
        <v>44659</v>
      </c>
      <c r="C15" s="5" t="s">
        <v>36</v>
      </c>
      <c r="D15" s="12"/>
      <c r="E15" s="13"/>
      <c r="F15" s="12"/>
      <c r="G15" s="14"/>
      <c r="H15" s="12"/>
      <c r="I15" s="4"/>
    </row>
    <row r="16" spans="1:12" s="2" customFormat="1" ht="20.100000000000001" customHeight="1">
      <c r="A16" s="4"/>
      <c r="B16" s="20">
        <f t="shared" si="0"/>
        <v>44660</v>
      </c>
      <c r="C16" s="5" t="s">
        <v>38</v>
      </c>
      <c r="D16" s="12"/>
      <c r="E16" s="13"/>
      <c r="F16" s="12"/>
      <c r="G16" s="14"/>
      <c r="H16" s="12"/>
      <c r="I16" s="4"/>
    </row>
    <row r="17" spans="1:9" s="2" customFormat="1" ht="20.100000000000001" customHeight="1">
      <c r="A17" s="4"/>
      <c r="B17" s="20">
        <f t="shared" si="0"/>
        <v>44661</v>
      </c>
      <c r="C17" s="5" t="s">
        <v>39</v>
      </c>
      <c r="D17" s="12"/>
      <c r="E17" s="13"/>
      <c r="F17" s="12"/>
      <c r="G17" s="14"/>
      <c r="H17" s="12"/>
      <c r="I17" s="4"/>
    </row>
    <row r="18" spans="1:9" s="2" customFormat="1" ht="20.100000000000001" customHeight="1">
      <c r="A18" s="4"/>
      <c r="B18" s="20">
        <f t="shared" si="0"/>
        <v>44662</v>
      </c>
      <c r="C18" s="5" t="s">
        <v>40</v>
      </c>
      <c r="D18" s="12"/>
      <c r="E18" s="13"/>
      <c r="F18" s="12"/>
      <c r="G18" s="14"/>
      <c r="H18" s="12"/>
      <c r="I18" s="4"/>
    </row>
    <row r="19" spans="1:9" s="2" customFormat="1" ht="20.100000000000001" customHeight="1">
      <c r="A19" s="4"/>
      <c r="B19" s="20">
        <f t="shared" si="0"/>
        <v>44663</v>
      </c>
      <c r="C19" s="5" t="s">
        <v>41</v>
      </c>
      <c r="D19" s="12"/>
      <c r="E19" s="13"/>
      <c r="F19" s="12"/>
      <c r="G19" s="14"/>
      <c r="H19" s="12"/>
      <c r="I19" s="4"/>
    </row>
    <row r="20" spans="1:9" s="2" customFormat="1" ht="20.100000000000001" customHeight="1">
      <c r="A20" s="4"/>
      <c r="B20" s="20">
        <f t="shared" si="0"/>
        <v>44664</v>
      </c>
      <c r="C20" s="5" t="s">
        <v>42</v>
      </c>
      <c r="D20" s="12"/>
      <c r="E20" s="13"/>
      <c r="F20" s="12"/>
      <c r="G20" s="14"/>
      <c r="H20" s="12"/>
      <c r="I20" s="4"/>
    </row>
    <row r="21" spans="1:9" s="2" customFormat="1" ht="20.100000000000001" customHeight="1">
      <c r="A21" s="4"/>
      <c r="B21" s="20">
        <f t="shared" si="0"/>
        <v>44665</v>
      </c>
      <c r="C21" s="5" t="s">
        <v>35</v>
      </c>
      <c r="D21" s="12"/>
      <c r="E21" s="13"/>
      <c r="F21" s="12"/>
      <c r="G21" s="14"/>
      <c r="H21" s="12"/>
      <c r="I21" s="4"/>
    </row>
    <row r="22" spans="1:9" s="2" customFormat="1" ht="20.100000000000001" customHeight="1">
      <c r="A22" s="4"/>
      <c r="B22" s="20">
        <f t="shared" si="0"/>
        <v>44666</v>
      </c>
      <c r="C22" s="5" t="s">
        <v>36</v>
      </c>
      <c r="D22" s="12"/>
      <c r="E22" s="13"/>
      <c r="F22" s="12"/>
      <c r="G22" s="14"/>
      <c r="H22" s="12"/>
      <c r="I22" s="4"/>
    </row>
    <row r="23" spans="1:9" s="2" customFormat="1" ht="20.100000000000001" customHeight="1">
      <c r="A23" s="4"/>
      <c r="B23" s="20">
        <f t="shared" si="0"/>
        <v>44667</v>
      </c>
      <c r="C23" s="5" t="s">
        <v>38</v>
      </c>
      <c r="D23" s="12"/>
      <c r="E23" s="13"/>
      <c r="F23" s="12"/>
      <c r="G23" s="14"/>
      <c r="H23" s="12"/>
      <c r="I23" s="4"/>
    </row>
    <row r="24" spans="1:9" s="2" customFormat="1" ht="20.100000000000001" customHeight="1">
      <c r="A24" s="4"/>
      <c r="B24" s="20">
        <f t="shared" si="0"/>
        <v>44668</v>
      </c>
      <c r="C24" s="5" t="s">
        <v>39</v>
      </c>
      <c r="D24" s="12"/>
      <c r="E24" s="13"/>
      <c r="F24" s="12"/>
      <c r="G24" s="14"/>
      <c r="H24" s="12"/>
      <c r="I24" s="4"/>
    </row>
    <row r="25" spans="1:9" s="2" customFormat="1" ht="20.100000000000001" customHeight="1">
      <c r="A25" s="4"/>
      <c r="B25" s="20">
        <f t="shared" si="0"/>
        <v>44669</v>
      </c>
      <c r="C25" s="5" t="s">
        <v>40</v>
      </c>
      <c r="D25" s="12"/>
      <c r="E25" s="13"/>
      <c r="F25" s="12"/>
      <c r="G25" s="14"/>
      <c r="H25" s="12"/>
      <c r="I25" s="4"/>
    </row>
    <row r="26" spans="1:9" s="2" customFormat="1" ht="20.100000000000001" customHeight="1">
      <c r="A26" s="4"/>
      <c r="B26" s="20">
        <f t="shared" si="0"/>
        <v>44670</v>
      </c>
      <c r="C26" s="5" t="s">
        <v>41</v>
      </c>
      <c r="D26" s="12"/>
      <c r="E26" s="13"/>
      <c r="F26" s="12"/>
      <c r="G26" s="14"/>
      <c r="H26" s="12"/>
      <c r="I26" s="4"/>
    </row>
    <row r="27" spans="1:9" s="2" customFormat="1" ht="20.100000000000001" customHeight="1">
      <c r="A27" s="4"/>
      <c r="B27" s="20">
        <f t="shared" si="0"/>
        <v>44671</v>
      </c>
      <c r="C27" s="5" t="s">
        <v>42</v>
      </c>
      <c r="D27" s="12"/>
      <c r="E27" s="13"/>
      <c r="F27" s="12"/>
      <c r="G27" s="14"/>
      <c r="H27" s="12"/>
      <c r="I27" s="4"/>
    </row>
    <row r="28" spans="1:9" s="2" customFormat="1" ht="20.100000000000001" customHeight="1">
      <c r="A28" s="4"/>
      <c r="B28" s="20">
        <f t="shared" si="0"/>
        <v>44672</v>
      </c>
      <c r="C28" s="5" t="s">
        <v>35</v>
      </c>
      <c r="D28" s="12"/>
      <c r="E28" s="13"/>
      <c r="F28" s="12"/>
      <c r="G28" s="14"/>
      <c r="H28" s="12"/>
      <c r="I28" s="4"/>
    </row>
    <row r="29" spans="1:9" s="2" customFormat="1" ht="20.100000000000001" customHeight="1">
      <c r="A29" s="4"/>
      <c r="B29" s="20">
        <f t="shared" si="0"/>
        <v>44673</v>
      </c>
      <c r="C29" s="5" t="s">
        <v>36</v>
      </c>
      <c r="D29" s="12"/>
      <c r="E29" s="13"/>
      <c r="F29" s="12"/>
      <c r="G29" s="14"/>
      <c r="H29" s="12"/>
      <c r="I29" s="4"/>
    </row>
    <row r="30" spans="1:9" s="2" customFormat="1" ht="20.100000000000001" customHeight="1">
      <c r="A30" s="4"/>
      <c r="B30" s="20">
        <f t="shared" si="0"/>
        <v>44674</v>
      </c>
      <c r="C30" s="5" t="s">
        <v>38</v>
      </c>
      <c r="D30" s="12"/>
      <c r="E30" s="13"/>
      <c r="F30" s="12"/>
      <c r="G30" s="14"/>
      <c r="H30" s="12"/>
      <c r="I30" s="4"/>
    </row>
    <row r="31" spans="1:9" s="2" customFormat="1" ht="20.100000000000001" customHeight="1">
      <c r="A31" s="4"/>
      <c r="B31" s="20">
        <f t="shared" si="0"/>
        <v>44675</v>
      </c>
      <c r="C31" s="5" t="s">
        <v>39</v>
      </c>
      <c r="D31" s="12"/>
      <c r="E31" s="13"/>
      <c r="F31" s="12"/>
      <c r="G31" s="14"/>
      <c r="H31" s="12"/>
      <c r="I31" s="4"/>
    </row>
    <row r="32" spans="1:9" s="2" customFormat="1" ht="20.100000000000001" customHeight="1">
      <c r="A32" s="4"/>
      <c r="B32" s="20">
        <f t="shared" si="0"/>
        <v>44676</v>
      </c>
      <c r="C32" s="5" t="s">
        <v>40</v>
      </c>
      <c r="D32" s="12"/>
      <c r="E32" s="13"/>
      <c r="F32" s="12"/>
      <c r="G32" s="14"/>
      <c r="H32" s="12"/>
      <c r="I32" s="4"/>
    </row>
    <row r="33" spans="1:9" s="2" customFormat="1" ht="20.100000000000001" customHeight="1">
      <c r="A33" s="4"/>
      <c r="B33" s="20">
        <f t="shared" si="0"/>
        <v>44677</v>
      </c>
      <c r="C33" s="5" t="s">
        <v>41</v>
      </c>
      <c r="D33" s="12"/>
      <c r="E33" s="13"/>
      <c r="F33" s="12"/>
      <c r="G33" s="14"/>
      <c r="H33" s="12"/>
      <c r="I33" s="4"/>
    </row>
    <row r="34" spans="1:9" s="2" customFormat="1" ht="20.100000000000001" customHeight="1">
      <c r="A34" s="4"/>
      <c r="B34" s="20">
        <f t="shared" si="0"/>
        <v>44678</v>
      </c>
      <c r="C34" s="5" t="s">
        <v>42</v>
      </c>
      <c r="D34" s="12"/>
      <c r="E34" s="13"/>
      <c r="F34" s="12"/>
      <c r="G34" s="14"/>
      <c r="H34" s="12"/>
      <c r="I34" s="4"/>
    </row>
    <row r="35" spans="1:9" s="2" customFormat="1" ht="20.100000000000001" customHeight="1">
      <c r="A35" s="4"/>
      <c r="B35" s="20">
        <f t="shared" si="0"/>
        <v>44679</v>
      </c>
      <c r="C35" s="5" t="s">
        <v>35</v>
      </c>
      <c r="D35" s="12"/>
      <c r="E35" s="13"/>
      <c r="F35" s="12"/>
      <c r="G35" s="14"/>
      <c r="H35" s="12"/>
      <c r="I35" s="4"/>
    </row>
    <row r="36" spans="1:9" s="2" customFormat="1" ht="20.100000000000001" customHeight="1">
      <c r="A36" s="4"/>
      <c r="B36" s="20">
        <f t="shared" si="0"/>
        <v>44680</v>
      </c>
      <c r="C36" s="5" t="s">
        <v>36</v>
      </c>
      <c r="D36" s="12"/>
      <c r="E36" s="13"/>
      <c r="F36" s="12"/>
      <c r="G36" s="14"/>
      <c r="H36" s="12"/>
      <c r="I36" s="4"/>
    </row>
    <row r="37" spans="1:9" s="2" customFormat="1" ht="20.100000000000001" customHeight="1">
      <c r="A37" s="4"/>
      <c r="B37" s="20">
        <f t="shared" si="0"/>
        <v>44681</v>
      </c>
      <c r="C37" s="5" t="s">
        <v>38</v>
      </c>
      <c r="D37" s="12"/>
      <c r="E37" s="13"/>
      <c r="F37" s="12"/>
      <c r="G37" s="14"/>
      <c r="H37" s="12"/>
      <c r="I37" s="4"/>
    </row>
    <row r="38" spans="1:9" s="2" customFormat="1" ht="20.100000000000001" customHeight="1" thickBot="1">
      <c r="A38" s="4"/>
      <c r="B38" s="21"/>
      <c r="C38" s="9"/>
      <c r="D38" s="15"/>
      <c r="E38" s="16"/>
      <c r="F38" s="15"/>
      <c r="G38" s="17"/>
      <c r="H38" s="15"/>
      <c r="I38" s="4"/>
    </row>
    <row r="39" spans="1:9" ht="20.100000000000001" customHeight="1" thickTop="1">
      <c r="A39" s="3"/>
      <c r="B39" s="22" t="s">
        <v>13</v>
      </c>
      <c r="C39" s="7"/>
      <c r="D39" s="7"/>
      <c r="E39" s="45">
        <f>SUM(E8:E38)</f>
        <v>0</v>
      </c>
      <c r="F39" s="7"/>
      <c r="G39" s="8">
        <f>SUM(G8:G38)</f>
        <v>0</v>
      </c>
      <c r="H39" s="7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</sheetData>
  <mergeCells count="2">
    <mergeCell ref="G5:H5"/>
    <mergeCell ref="B3:H3"/>
  </mergeCells>
  <phoneticPr fontId="2"/>
  <conditionalFormatting sqref="B8:H38">
    <cfRule type="expression" dxfId="35" priority="2">
      <formula>$C8="日"</formula>
    </cfRule>
    <cfRule type="expression" dxfId="34" priority="3">
      <formula>$C8="土"</formula>
    </cfRule>
  </conditionalFormatting>
  <conditionalFormatting sqref="E8:H38">
    <cfRule type="expression" dxfId="33" priority="1">
      <formula>$D8="なし"</formula>
    </cfRule>
  </conditionalFormatting>
  <dataValidations count="2">
    <dataValidation type="list" allowBlank="1" showInputMessage="1" showErrorMessage="1" sqref="D8:D38">
      <formula1>"あり,なし"</formula1>
    </dataValidation>
    <dataValidation type="whole" allowBlank="1" showInputMessage="1" showErrorMessage="1" sqref="E8:E38">
      <formula1>0</formula1>
      <formula2>99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Normal="115" zoomScaleSheetLayoutView="100" workbookViewId="0">
      <selection activeCell="A2" sqref="A2:XFD2"/>
    </sheetView>
  </sheetViews>
  <sheetFormatPr defaultRowHeight="13.5"/>
  <cols>
    <col min="1" max="1" width="4.625" style="1" customWidth="1"/>
    <col min="2" max="2" width="9" style="1"/>
    <col min="3" max="3" width="7.375" style="1" customWidth="1"/>
    <col min="4" max="4" width="15.875" style="1" customWidth="1"/>
    <col min="5" max="5" width="10.75" style="1" customWidth="1"/>
    <col min="6" max="6" width="14.375" style="1" customWidth="1"/>
    <col min="7" max="7" width="11.125" style="1" customWidth="1"/>
    <col min="8" max="8" width="19.375" style="1" customWidth="1"/>
    <col min="9" max="10" width="4.625" style="1" customWidth="1"/>
    <col min="11" max="11" width="7.75" style="1" customWidth="1"/>
    <col min="12" max="16384" width="9" style="1"/>
  </cols>
  <sheetData>
    <row r="1" spans="1:12">
      <c r="A1" s="3"/>
      <c r="B1" s="3" t="s">
        <v>34</v>
      </c>
      <c r="C1" s="3"/>
      <c r="D1" s="3"/>
      <c r="E1" s="3"/>
      <c r="F1" s="3"/>
      <c r="G1" s="3"/>
      <c r="H1" s="57" t="s">
        <v>47</v>
      </c>
      <c r="I1" s="3"/>
    </row>
    <row r="2" spans="1:12">
      <c r="A2" s="3"/>
      <c r="B2" s="3"/>
      <c r="C2" s="3"/>
      <c r="D2" s="3"/>
      <c r="E2" s="3"/>
      <c r="F2" s="3"/>
      <c r="G2" s="3"/>
      <c r="H2" s="57"/>
      <c r="I2" s="3"/>
    </row>
    <row r="3" spans="1:12" ht="18.75">
      <c r="A3" s="3"/>
      <c r="B3" s="85" t="s">
        <v>49</v>
      </c>
      <c r="C3" s="86"/>
      <c r="D3" s="86"/>
      <c r="E3" s="86"/>
      <c r="F3" s="86"/>
      <c r="G3" s="86"/>
      <c r="H3" s="86"/>
      <c r="I3" s="3"/>
      <c r="J3" s="6"/>
      <c r="K3" s="6"/>
      <c r="L3" s="6"/>
    </row>
    <row r="4" spans="1:12">
      <c r="A4" s="3"/>
      <c r="B4" s="3"/>
      <c r="C4" s="3"/>
      <c r="D4" s="3"/>
      <c r="E4" s="3"/>
      <c r="F4" s="3"/>
      <c r="G4" s="3"/>
      <c r="H4" s="3"/>
      <c r="I4" s="3"/>
      <c r="J4" s="6"/>
      <c r="K4" s="6"/>
      <c r="L4" s="6"/>
    </row>
    <row r="5" spans="1:12" ht="20.100000000000001" customHeight="1">
      <c r="A5" s="3"/>
      <c r="B5" s="3"/>
      <c r="C5" s="3"/>
      <c r="D5" s="3"/>
      <c r="E5" s="3"/>
      <c r="F5" s="11" t="s">
        <v>8</v>
      </c>
      <c r="G5" s="73" t="str">
        <f>報告書!K6</f>
        <v>○○　　　　　　　　　児童クラブ</v>
      </c>
      <c r="H5" s="74"/>
      <c r="I5" s="3"/>
    </row>
    <row r="6" spans="1:12">
      <c r="A6" s="3"/>
      <c r="B6" s="3"/>
      <c r="C6" s="3"/>
      <c r="D6" s="3"/>
      <c r="E6" s="3"/>
      <c r="F6" s="3"/>
      <c r="G6" s="3"/>
      <c r="H6" s="3"/>
      <c r="I6" s="3"/>
    </row>
    <row r="7" spans="1:12" s="2" customFormat="1" ht="30" customHeight="1">
      <c r="A7" s="4"/>
      <c r="B7" s="18" t="s">
        <v>1</v>
      </c>
      <c r="C7" s="18" t="s">
        <v>2</v>
      </c>
      <c r="D7" s="19" t="s">
        <v>3</v>
      </c>
      <c r="E7" s="18" t="s">
        <v>4</v>
      </c>
      <c r="F7" s="19" t="s">
        <v>17</v>
      </c>
      <c r="G7" s="19" t="s">
        <v>7</v>
      </c>
      <c r="H7" s="18" t="s">
        <v>5</v>
      </c>
      <c r="I7" s="4"/>
    </row>
    <row r="8" spans="1:12" s="2" customFormat="1" ht="20.100000000000001" customHeight="1">
      <c r="A8" s="4"/>
      <c r="B8" s="20">
        <v>44682</v>
      </c>
      <c r="C8" s="5" t="s">
        <v>39</v>
      </c>
      <c r="D8" s="12"/>
      <c r="E8" s="13"/>
      <c r="F8" s="12"/>
      <c r="G8" s="14"/>
      <c r="H8" s="12"/>
      <c r="I8" s="4"/>
    </row>
    <row r="9" spans="1:12" s="2" customFormat="1" ht="20.100000000000001" customHeight="1">
      <c r="A9" s="4"/>
      <c r="B9" s="20">
        <f>B8+1</f>
        <v>44683</v>
      </c>
      <c r="C9" s="5" t="s">
        <v>40</v>
      </c>
      <c r="D9" s="12"/>
      <c r="E9" s="13"/>
      <c r="F9" s="12"/>
      <c r="G9" s="14"/>
      <c r="H9" s="12"/>
      <c r="I9" s="4"/>
    </row>
    <row r="10" spans="1:12" s="2" customFormat="1" ht="20.100000000000001" customHeight="1">
      <c r="A10" s="4"/>
      <c r="B10" s="20">
        <f t="shared" ref="B10:B38" si="0">B9+1</f>
        <v>44684</v>
      </c>
      <c r="C10" s="5" t="s">
        <v>41</v>
      </c>
      <c r="D10" s="12"/>
      <c r="E10" s="13"/>
      <c r="F10" s="12"/>
      <c r="G10" s="14"/>
      <c r="H10" s="12"/>
      <c r="I10" s="4"/>
    </row>
    <row r="11" spans="1:12" s="2" customFormat="1" ht="20.100000000000001" customHeight="1">
      <c r="A11" s="4"/>
      <c r="B11" s="20">
        <f t="shared" si="0"/>
        <v>44685</v>
      </c>
      <c r="C11" s="5" t="s">
        <v>42</v>
      </c>
      <c r="D11" s="12"/>
      <c r="E11" s="13"/>
      <c r="F11" s="12"/>
      <c r="G11" s="14"/>
      <c r="H11" s="12"/>
      <c r="I11" s="4"/>
    </row>
    <row r="12" spans="1:12" s="2" customFormat="1" ht="20.100000000000001" customHeight="1">
      <c r="A12" s="4"/>
      <c r="B12" s="20">
        <f t="shared" si="0"/>
        <v>44686</v>
      </c>
      <c r="C12" s="5" t="s">
        <v>35</v>
      </c>
      <c r="D12" s="12"/>
      <c r="E12" s="13"/>
      <c r="F12" s="12"/>
      <c r="G12" s="14"/>
      <c r="H12" s="12"/>
      <c r="I12" s="4"/>
    </row>
    <row r="13" spans="1:12" s="2" customFormat="1" ht="20.100000000000001" customHeight="1">
      <c r="A13" s="4"/>
      <c r="B13" s="20">
        <f t="shared" si="0"/>
        <v>44687</v>
      </c>
      <c r="C13" s="5" t="s">
        <v>36</v>
      </c>
      <c r="D13" s="12"/>
      <c r="E13" s="13"/>
      <c r="F13" s="12"/>
      <c r="G13" s="14"/>
      <c r="H13" s="12"/>
      <c r="I13" s="4"/>
    </row>
    <row r="14" spans="1:12" s="2" customFormat="1" ht="20.100000000000001" customHeight="1">
      <c r="A14" s="4"/>
      <c r="B14" s="20">
        <f t="shared" si="0"/>
        <v>44688</v>
      </c>
      <c r="C14" s="5" t="s">
        <v>38</v>
      </c>
      <c r="D14" s="12"/>
      <c r="E14" s="13"/>
      <c r="F14" s="12"/>
      <c r="G14" s="14"/>
      <c r="H14" s="12"/>
      <c r="I14" s="4"/>
    </row>
    <row r="15" spans="1:12" s="2" customFormat="1" ht="20.100000000000001" customHeight="1">
      <c r="A15" s="4"/>
      <c r="B15" s="20">
        <f t="shared" si="0"/>
        <v>44689</v>
      </c>
      <c r="C15" s="5" t="s">
        <v>39</v>
      </c>
      <c r="D15" s="12"/>
      <c r="E15" s="13"/>
      <c r="F15" s="12"/>
      <c r="G15" s="14"/>
      <c r="H15" s="12"/>
      <c r="I15" s="4"/>
    </row>
    <row r="16" spans="1:12" s="2" customFormat="1" ht="20.100000000000001" customHeight="1">
      <c r="A16" s="4"/>
      <c r="B16" s="20">
        <f t="shared" si="0"/>
        <v>44690</v>
      </c>
      <c r="C16" s="5" t="s">
        <v>40</v>
      </c>
      <c r="D16" s="12"/>
      <c r="E16" s="13"/>
      <c r="F16" s="12"/>
      <c r="G16" s="14"/>
      <c r="H16" s="12"/>
      <c r="I16" s="4"/>
    </row>
    <row r="17" spans="1:9" s="2" customFormat="1" ht="20.100000000000001" customHeight="1">
      <c r="A17" s="4"/>
      <c r="B17" s="20">
        <f t="shared" si="0"/>
        <v>44691</v>
      </c>
      <c r="C17" s="5" t="s">
        <v>41</v>
      </c>
      <c r="D17" s="12"/>
      <c r="E17" s="13"/>
      <c r="F17" s="12"/>
      <c r="G17" s="14"/>
      <c r="H17" s="12"/>
      <c r="I17" s="4"/>
    </row>
    <row r="18" spans="1:9" s="2" customFormat="1" ht="20.100000000000001" customHeight="1">
      <c r="A18" s="4"/>
      <c r="B18" s="20">
        <f t="shared" si="0"/>
        <v>44692</v>
      </c>
      <c r="C18" s="5" t="s">
        <v>42</v>
      </c>
      <c r="D18" s="12"/>
      <c r="E18" s="13"/>
      <c r="F18" s="12"/>
      <c r="G18" s="14"/>
      <c r="H18" s="12"/>
      <c r="I18" s="4"/>
    </row>
    <row r="19" spans="1:9" s="2" customFormat="1" ht="20.100000000000001" customHeight="1">
      <c r="A19" s="4"/>
      <c r="B19" s="20">
        <f t="shared" si="0"/>
        <v>44693</v>
      </c>
      <c r="C19" s="5" t="s">
        <v>35</v>
      </c>
      <c r="D19" s="12"/>
      <c r="E19" s="13"/>
      <c r="F19" s="12"/>
      <c r="G19" s="14"/>
      <c r="H19" s="12"/>
      <c r="I19" s="4"/>
    </row>
    <row r="20" spans="1:9" s="2" customFormat="1" ht="20.100000000000001" customHeight="1">
      <c r="A20" s="4"/>
      <c r="B20" s="20">
        <f t="shared" si="0"/>
        <v>44694</v>
      </c>
      <c r="C20" s="5" t="s">
        <v>36</v>
      </c>
      <c r="D20" s="12"/>
      <c r="E20" s="13"/>
      <c r="F20" s="12"/>
      <c r="G20" s="14"/>
      <c r="H20" s="12"/>
      <c r="I20" s="4"/>
    </row>
    <row r="21" spans="1:9" s="2" customFormat="1" ht="20.100000000000001" customHeight="1">
      <c r="A21" s="4"/>
      <c r="B21" s="20">
        <f t="shared" si="0"/>
        <v>44695</v>
      </c>
      <c r="C21" s="5" t="s">
        <v>38</v>
      </c>
      <c r="D21" s="12"/>
      <c r="E21" s="13"/>
      <c r="F21" s="12"/>
      <c r="G21" s="14"/>
      <c r="H21" s="12"/>
      <c r="I21" s="4"/>
    </row>
    <row r="22" spans="1:9" s="2" customFormat="1" ht="20.100000000000001" customHeight="1">
      <c r="A22" s="4"/>
      <c r="B22" s="20">
        <f t="shared" si="0"/>
        <v>44696</v>
      </c>
      <c r="C22" s="5" t="s">
        <v>39</v>
      </c>
      <c r="D22" s="12"/>
      <c r="E22" s="13"/>
      <c r="F22" s="12"/>
      <c r="G22" s="14"/>
      <c r="H22" s="12"/>
      <c r="I22" s="4"/>
    </row>
    <row r="23" spans="1:9" s="2" customFormat="1" ht="20.100000000000001" customHeight="1">
      <c r="A23" s="4"/>
      <c r="B23" s="20">
        <f t="shared" si="0"/>
        <v>44697</v>
      </c>
      <c r="C23" s="5" t="s">
        <v>40</v>
      </c>
      <c r="D23" s="12"/>
      <c r="E23" s="13"/>
      <c r="F23" s="12"/>
      <c r="G23" s="14"/>
      <c r="H23" s="12"/>
      <c r="I23" s="4"/>
    </row>
    <row r="24" spans="1:9" s="2" customFormat="1" ht="20.100000000000001" customHeight="1">
      <c r="A24" s="4"/>
      <c r="B24" s="20">
        <f t="shared" si="0"/>
        <v>44698</v>
      </c>
      <c r="C24" s="5" t="s">
        <v>41</v>
      </c>
      <c r="D24" s="12"/>
      <c r="E24" s="13"/>
      <c r="F24" s="12"/>
      <c r="G24" s="14"/>
      <c r="H24" s="12"/>
      <c r="I24" s="4"/>
    </row>
    <row r="25" spans="1:9" s="2" customFormat="1" ht="20.100000000000001" customHeight="1">
      <c r="A25" s="4"/>
      <c r="B25" s="20">
        <f t="shared" si="0"/>
        <v>44699</v>
      </c>
      <c r="C25" s="5" t="s">
        <v>42</v>
      </c>
      <c r="D25" s="12"/>
      <c r="E25" s="13"/>
      <c r="F25" s="12"/>
      <c r="G25" s="14"/>
      <c r="H25" s="12"/>
      <c r="I25" s="4"/>
    </row>
    <row r="26" spans="1:9" s="2" customFormat="1" ht="20.100000000000001" customHeight="1">
      <c r="A26" s="4"/>
      <c r="B26" s="20">
        <f t="shared" si="0"/>
        <v>44700</v>
      </c>
      <c r="C26" s="5" t="s">
        <v>35</v>
      </c>
      <c r="D26" s="12"/>
      <c r="E26" s="13"/>
      <c r="F26" s="12"/>
      <c r="G26" s="14"/>
      <c r="H26" s="12"/>
      <c r="I26" s="4"/>
    </row>
    <row r="27" spans="1:9" s="2" customFormat="1" ht="20.100000000000001" customHeight="1">
      <c r="A27" s="4"/>
      <c r="B27" s="20">
        <f t="shared" si="0"/>
        <v>44701</v>
      </c>
      <c r="C27" s="5" t="s">
        <v>36</v>
      </c>
      <c r="D27" s="12"/>
      <c r="E27" s="13"/>
      <c r="F27" s="12"/>
      <c r="G27" s="14"/>
      <c r="H27" s="12"/>
      <c r="I27" s="4"/>
    </row>
    <row r="28" spans="1:9" s="2" customFormat="1" ht="20.100000000000001" customHeight="1">
      <c r="A28" s="4"/>
      <c r="B28" s="20">
        <f t="shared" si="0"/>
        <v>44702</v>
      </c>
      <c r="C28" s="5" t="s">
        <v>38</v>
      </c>
      <c r="D28" s="12"/>
      <c r="E28" s="13"/>
      <c r="F28" s="12"/>
      <c r="G28" s="14"/>
      <c r="H28" s="12"/>
      <c r="I28" s="4"/>
    </row>
    <row r="29" spans="1:9" s="2" customFormat="1" ht="20.100000000000001" customHeight="1">
      <c r="A29" s="4"/>
      <c r="B29" s="20">
        <f t="shared" si="0"/>
        <v>44703</v>
      </c>
      <c r="C29" s="5" t="s">
        <v>39</v>
      </c>
      <c r="D29" s="12"/>
      <c r="E29" s="13"/>
      <c r="F29" s="12"/>
      <c r="G29" s="14"/>
      <c r="H29" s="12"/>
      <c r="I29" s="4"/>
    </row>
    <row r="30" spans="1:9" s="2" customFormat="1" ht="20.100000000000001" customHeight="1">
      <c r="A30" s="4"/>
      <c r="B30" s="20">
        <f t="shared" si="0"/>
        <v>44704</v>
      </c>
      <c r="C30" s="5" t="s">
        <v>40</v>
      </c>
      <c r="D30" s="12"/>
      <c r="E30" s="13"/>
      <c r="F30" s="12"/>
      <c r="G30" s="14"/>
      <c r="H30" s="12"/>
      <c r="I30" s="4"/>
    </row>
    <row r="31" spans="1:9" s="2" customFormat="1" ht="20.100000000000001" customHeight="1">
      <c r="A31" s="4"/>
      <c r="B31" s="20">
        <f t="shared" si="0"/>
        <v>44705</v>
      </c>
      <c r="C31" s="5" t="s">
        <v>41</v>
      </c>
      <c r="D31" s="12"/>
      <c r="E31" s="13"/>
      <c r="F31" s="12"/>
      <c r="G31" s="14"/>
      <c r="H31" s="12"/>
      <c r="I31" s="4"/>
    </row>
    <row r="32" spans="1:9" s="2" customFormat="1" ht="20.100000000000001" customHeight="1">
      <c r="A32" s="4"/>
      <c r="B32" s="20">
        <f t="shared" si="0"/>
        <v>44706</v>
      </c>
      <c r="C32" s="5" t="s">
        <v>42</v>
      </c>
      <c r="D32" s="12"/>
      <c r="E32" s="13"/>
      <c r="F32" s="12"/>
      <c r="G32" s="14"/>
      <c r="H32" s="12"/>
      <c r="I32" s="4"/>
    </row>
    <row r="33" spans="1:9" s="2" customFormat="1" ht="20.100000000000001" customHeight="1">
      <c r="A33" s="4"/>
      <c r="B33" s="20">
        <f t="shared" si="0"/>
        <v>44707</v>
      </c>
      <c r="C33" s="5" t="s">
        <v>35</v>
      </c>
      <c r="D33" s="12"/>
      <c r="E33" s="13"/>
      <c r="F33" s="12"/>
      <c r="G33" s="14"/>
      <c r="H33" s="12"/>
      <c r="I33" s="4"/>
    </row>
    <row r="34" spans="1:9" s="2" customFormat="1" ht="20.100000000000001" customHeight="1">
      <c r="A34" s="4"/>
      <c r="B34" s="20">
        <f t="shared" si="0"/>
        <v>44708</v>
      </c>
      <c r="C34" s="5" t="s">
        <v>36</v>
      </c>
      <c r="D34" s="12"/>
      <c r="E34" s="13"/>
      <c r="F34" s="12"/>
      <c r="G34" s="14"/>
      <c r="H34" s="12"/>
      <c r="I34" s="4"/>
    </row>
    <row r="35" spans="1:9" s="2" customFormat="1" ht="20.100000000000001" customHeight="1">
      <c r="A35" s="4"/>
      <c r="B35" s="20">
        <f t="shared" si="0"/>
        <v>44709</v>
      </c>
      <c r="C35" s="5" t="s">
        <v>38</v>
      </c>
      <c r="D35" s="12"/>
      <c r="E35" s="13"/>
      <c r="F35" s="12"/>
      <c r="G35" s="14"/>
      <c r="H35" s="12"/>
      <c r="I35" s="4"/>
    </row>
    <row r="36" spans="1:9" s="2" customFormat="1" ht="20.100000000000001" customHeight="1">
      <c r="A36" s="4"/>
      <c r="B36" s="20">
        <f t="shared" si="0"/>
        <v>44710</v>
      </c>
      <c r="C36" s="5" t="s">
        <v>39</v>
      </c>
      <c r="D36" s="12"/>
      <c r="E36" s="13"/>
      <c r="F36" s="12"/>
      <c r="G36" s="14"/>
      <c r="H36" s="12"/>
      <c r="I36" s="4"/>
    </row>
    <row r="37" spans="1:9" s="2" customFormat="1" ht="20.100000000000001" customHeight="1">
      <c r="A37" s="4"/>
      <c r="B37" s="20">
        <f t="shared" si="0"/>
        <v>44711</v>
      </c>
      <c r="C37" s="5" t="s">
        <v>40</v>
      </c>
      <c r="D37" s="12"/>
      <c r="E37" s="13"/>
      <c r="F37" s="12"/>
      <c r="G37" s="14"/>
      <c r="H37" s="12"/>
      <c r="I37" s="4"/>
    </row>
    <row r="38" spans="1:9" s="2" customFormat="1" ht="20.100000000000001" customHeight="1" thickBot="1">
      <c r="A38" s="4"/>
      <c r="B38" s="46">
        <f t="shared" si="0"/>
        <v>44712</v>
      </c>
      <c r="C38" s="9" t="s">
        <v>41</v>
      </c>
      <c r="D38" s="15"/>
      <c r="E38" s="16"/>
      <c r="F38" s="15"/>
      <c r="G38" s="17"/>
      <c r="H38" s="15"/>
      <c r="I38" s="4"/>
    </row>
    <row r="39" spans="1:9" ht="20.100000000000001" customHeight="1" thickTop="1">
      <c r="A39" s="3"/>
      <c r="B39" s="22" t="s">
        <v>13</v>
      </c>
      <c r="C39" s="7"/>
      <c r="D39" s="7"/>
      <c r="E39" s="45">
        <f>SUM(E8:E38)</f>
        <v>0</v>
      </c>
      <c r="F39" s="7"/>
      <c r="G39" s="8">
        <f>SUM(G8:G38)</f>
        <v>0</v>
      </c>
      <c r="H39" s="7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</sheetData>
  <mergeCells count="1">
    <mergeCell ref="B3:H3"/>
  </mergeCells>
  <phoneticPr fontId="2"/>
  <conditionalFormatting sqref="B8:H38">
    <cfRule type="expression" dxfId="32" priority="2">
      <formula>$C8="日"</formula>
    </cfRule>
    <cfRule type="expression" dxfId="31" priority="3">
      <formula>$C8="土"</formula>
    </cfRule>
  </conditionalFormatting>
  <conditionalFormatting sqref="E8:H38">
    <cfRule type="expression" dxfId="30" priority="1">
      <formula>$D8="なし"</formula>
    </cfRule>
  </conditionalFormatting>
  <dataValidations count="2">
    <dataValidation type="whole" allowBlank="1" showInputMessage="1" showErrorMessage="1" sqref="E8:E38">
      <formula1>0</formula1>
      <formula2>99</formula2>
    </dataValidation>
    <dataValidation type="list" allowBlank="1" showInputMessage="1" showErrorMessage="1" sqref="D8:D38">
      <formula1>"あり,なし"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="115" zoomScaleNormal="115" zoomScaleSheetLayoutView="115" workbookViewId="0">
      <selection activeCell="A2" sqref="A2:XFD2"/>
    </sheetView>
  </sheetViews>
  <sheetFormatPr defaultRowHeight="13.5"/>
  <cols>
    <col min="1" max="1" width="4.625" style="1" customWidth="1"/>
    <col min="2" max="2" width="9" style="1"/>
    <col min="3" max="3" width="7.375" style="1" customWidth="1"/>
    <col min="4" max="4" width="15.875" style="1" customWidth="1"/>
    <col min="5" max="5" width="10.75" style="1" customWidth="1"/>
    <col min="6" max="6" width="14.375" style="1" customWidth="1"/>
    <col min="7" max="7" width="11.125" style="1" customWidth="1"/>
    <col min="8" max="8" width="19.375" style="1" customWidth="1"/>
    <col min="9" max="10" width="4.625" style="1" customWidth="1"/>
    <col min="11" max="11" width="7.75" style="1" customWidth="1"/>
    <col min="12" max="16384" width="9" style="1"/>
  </cols>
  <sheetData>
    <row r="1" spans="1:12">
      <c r="A1" s="3"/>
      <c r="B1" s="3" t="s">
        <v>34</v>
      </c>
      <c r="C1" s="3"/>
      <c r="D1" s="3"/>
      <c r="E1" s="3"/>
      <c r="F1" s="3"/>
      <c r="G1" s="3"/>
      <c r="H1" s="57" t="s">
        <v>47</v>
      </c>
      <c r="I1" s="3"/>
    </row>
    <row r="2" spans="1:12">
      <c r="A2" s="3"/>
      <c r="B2" s="3"/>
      <c r="C2" s="3"/>
      <c r="D2" s="3"/>
      <c r="E2" s="3"/>
      <c r="F2" s="3"/>
      <c r="G2" s="3"/>
      <c r="H2" s="57"/>
      <c r="I2" s="3"/>
    </row>
    <row r="3" spans="1:12" ht="18.75">
      <c r="A3" s="3"/>
      <c r="B3" s="85" t="s">
        <v>49</v>
      </c>
      <c r="C3" s="86"/>
      <c r="D3" s="86"/>
      <c r="E3" s="86"/>
      <c r="F3" s="86"/>
      <c r="G3" s="86"/>
      <c r="H3" s="86"/>
      <c r="I3" s="3"/>
      <c r="J3" s="6"/>
      <c r="K3" s="6"/>
      <c r="L3" s="6"/>
    </row>
    <row r="4" spans="1:12">
      <c r="A4" s="3"/>
      <c r="B4" s="3"/>
      <c r="C4" s="3"/>
      <c r="D4" s="3"/>
      <c r="E4" s="3"/>
      <c r="F4" s="3"/>
      <c r="G4" s="3"/>
      <c r="H4" s="3"/>
      <c r="I4" s="3"/>
      <c r="J4" s="6"/>
      <c r="K4" s="6"/>
      <c r="L4" s="6"/>
    </row>
    <row r="5" spans="1:12" ht="20.100000000000001" customHeight="1">
      <c r="A5" s="3"/>
      <c r="B5" s="3"/>
      <c r="C5" s="3"/>
      <c r="D5" s="3"/>
      <c r="E5" s="3"/>
      <c r="F5" s="11" t="s">
        <v>8</v>
      </c>
      <c r="G5" s="73" t="str">
        <f>報告書!K6</f>
        <v>○○　　　　　　　　　児童クラブ</v>
      </c>
      <c r="H5" s="74"/>
      <c r="I5" s="3"/>
    </row>
    <row r="6" spans="1:12">
      <c r="A6" s="3"/>
      <c r="B6" s="3"/>
      <c r="C6" s="3"/>
      <c r="D6" s="3"/>
      <c r="E6" s="3"/>
      <c r="F6" s="3"/>
      <c r="G6" s="3"/>
      <c r="H6" s="3"/>
      <c r="I6" s="3"/>
    </row>
    <row r="7" spans="1:12" s="2" customFormat="1" ht="30" customHeight="1">
      <c r="A7" s="4"/>
      <c r="B7" s="18" t="s">
        <v>1</v>
      </c>
      <c r="C7" s="18" t="s">
        <v>2</v>
      </c>
      <c r="D7" s="19" t="s">
        <v>3</v>
      </c>
      <c r="E7" s="18" t="s">
        <v>4</v>
      </c>
      <c r="F7" s="19" t="s">
        <v>17</v>
      </c>
      <c r="G7" s="19" t="s">
        <v>7</v>
      </c>
      <c r="H7" s="18" t="s">
        <v>5</v>
      </c>
      <c r="I7" s="4"/>
    </row>
    <row r="8" spans="1:12" s="2" customFormat="1" ht="20.100000000000001" customHeight="1">
      <c r="A8" s="4"/>
      <c r="B8" s="20">
        <v>44713</v>
      </c>
      <c r="C8" s="5" t="s">
        <v>42</v>
      </c>
      <c r="D8" s="12"/>
      <c r="E8" s="13"/>
      <c r="F8" s="12"/>
      <c r="G8" s="14"/>
      <c r="H8" s="12"/>
      <c r="I8" s="4"/>
    </row>
    <row r="9" spans="1:12" s="2" customFormat="1" ht="20.100000000000001" customHeight="1">
      <c r="A9" s="4"/>
      <c r="B9" s="20">
        <f>B8+1</f>
        <v>44714</v>
      </c>
      <c r="C9" s="5" t="s">
        <v>35</v>
      </c>
      <c r="D9" s="12"/>
      <c r="E9" s="13"/>
      <c r="F9" s="12"/>
      <c r="G9" s="14"/>
      <c r="H9" s="12"/>
      <c r="I9" s="4"/>
    </row>
    <row r="10" spans="1:12" s="2" customFormat="1" ht="20.100000000000001" customHeight="1">
      <c r="A10" s="4"/>
      <c r="B10" s="20">
        <f t="shared" ref="B10:B37" si="0">B9+1</f>
        <v>44715</v>
      </c>
      <c r="C10" s="5" t="s">
        <v>36</v>
      </c>
      <c r="D10" s="12"/>
      <c r="E10" s="13"/>
      <c r="F10" s="12"/>
      <c r="G10" s="14"/>
      <c r="H10" s="12"/>
      <c r="I10" s="4"/>
    </row>
    <row r="11" spans="1:12" s="2" customFormat="1" ht="20.100000000000001" customHeight="1">
      <c r="A11" s="4"/>
      <c r="B11" s="20">
        <f t="shared" si="0"/>
        <v>44716</v>
      </c>
      <c r="C11" s="5" t="s">
        <v>38</v>
      </c>
      <c r="D11" s="12"/>
      <c r="E11" s="13"/>
      <c r="F11" s="12"/>
      <c r="G11" s="14"/>
      <c r="H11" s="12"/>
      <c r="I11" s="4"/>
    </row>
    <row r="12" spans="1:12" s="2" customFormat="1" ht="20.100000000000001" customHeight="1">
      <c r="A12" s="4"/>
      <c r="B12" s="20">
        <f t="shared" si="0"/>
        <v>44717</v>
      </c>
      <c r="C12" s="5" t="s">
        <v>39</v>
      </c>
      <c r="D12" s="12"/>
      <c r="E12" s="13"/>
      <c r="F12" s="12"/>
      <c r="G12" s="14"/>
      <c r="H12" s="12"/>
      <c r="I12" s="4"/>
    </row>
    <row r="13" spans="1:12" s="2" customFormat="1" ht="20.100000000000001" customHeight="1">
      <c r="A13" s="4"/>
      <c r="B13" s="20">
        <f t="shared" si="0"/>
        <v>44718</v>
      </c>
      <c r="C13" s="5" t="s">
        <v>40</v>
      </c>
      <c r="D13" s="12"/>
      <c r="E13" s="13"/>
      <c r="F13" s="12"/>
      <c r="G13" s="14"/>
      <c r="H13" s="12"/>
      <c r="I13" s="4"/>
    </row>
    <row r="14" spans="1:12" s="2" customFormat="1" ht="20.100000000000001" customHeight="1">
      <c r="A14" s="4"/>
      <c r="B14" s="20">
        <f t="shared" si="0"/>
        <v>44719</v>
      </c>
      <c r="C14" s="5" t="s">
        <v>41</v>
      </c>
      <c r="D14" s="12"/>
      <c r="E14" s="13"/>
      <c r="F14" s="12"/>
      <c r="G14" s="14"/>
      <c r="H14" s="12"/>
      <c r="I14" s="4"/>
    </row>
    <row r="15" spans="1:12" s="2" customFormat="1" ht="20.100000000000001" customHeight="1">
      <c r="A15" s="4"/>
      <c r="B15" s="20">
        <f t="shared" si="0"/>
        <v>44720</v>
      </c>
      <c r="C15" s="5" t="s">
        <v>42</v>
      </c>
      <c r="D15" s="12"/>
      <c r="E15" s="13"/>
      <c r="F15" s="12"/>
      <c r="G15" s="14"/>
      <c r="H15" s="12"/>
      <c r="I15" s="4"/>
    </row>
    <row r="16" spans="1:12" s="2" customFormat="1" ht="20.100000000000001" customHeight="1">
      <c r="A16" s="4"/>
      <c r="B16" s="20">
        <f t="shared" si="0"/>
        <v>44721</v>
      </c>
      <c r="C16" s="5" t="s">
        <v>35</v>
      </c>
      <c r="D16" s="12"/>
      <c r="E16" s="13"/>
      <c r="F16" s="12"/>
      <c r="G16" s="14"/>
      <c r="H16" s="12"/>
      <c r="I16" s="4"/>
    </row>
    <row r="17" spans="1:9" s="2" customFormat="1" ht="20.100000000000001" customHeight="1">
      <c r="A17" s="4"/>
      <c r="B17" s="20">
        <f t="shared" si="0"/>
        <v>44722</v>
      </c>
      <c r="C17" s="5" t="s">
        <v>36</v>
      </c>
      <c r="D17" s="12"/>
      <c r="E17" s="13"/>
      <c r="F17" s="12"/>
      <c r="G17" s="14"/>
      <c r="H17" s="12"/>
      <c r="I17" s="4"/>
    </row>
    <row r="18" spans="1:9" s="2" customFormat="1" ht="20.100000000000001" customHeight="1">
      <c r="A18" s="4"/>
      <c r="B18" s="20">
        <f t="shared" si="0"/>
        <v>44723</v>
      </c>
      <c r="C18" s="5" t="s">
        <v>38</v>
      </c>
      <c r="D18" s="12"/>
      <c r="E18" s="13"/>
      <c r="F18" s="12"/>
      <c r="G18" s="14"/>
      <c r="H18" s="12"/>
      <c r="I18" s="4"/>
    </row>
    <row r="19" spans="1:9" s="2" customFormat="1" ht="20.100000000000001" customHeight="1">
      <c r="A19" s="4"/>
      <c r="B19" s="20">
        <f t="shared" si="0"/>
        <v>44724</v>
      </c>
      <c r="C19" s="5" t="s">
        <v>39</v>
      </c>
      <c r="D19" s="12"/>
      <c r="E19" s="13"/>
      <c r="F19" s="12"/>
      <c r="G19" s="14"/>
      <c r="H19" s="12"/>
      <c r="I19" s="4"/>
    </row>
    <row r="20" spans="1:9" s="2" customFormat="1" ht="20.100000000000001" customHeight="1">
      <c r="A20" s="4"/>
      <c r="B20" s="20">
        <f t="shared" si="0"/>
        <v>44725</v>
      </c>
      <c r="C20" s="5" t="s">
        <v>40</v>
      </c>
      <c r="D20" s="12"/>
      <c r="E20" s="13"/>
      <c r="F20" s="12"/>
      <c r="G20" s="14"/>
      <c r="H20" s="12"/>
      <c r="I20" s="4"/>
    </row>
    <row r="21" spans="1:9" s="2" customFormat="1" ht="20.100000000000001" customHeight="1">
      <c r="A21" s="4"/>
      <c r="B21" s="20">
        <f t="shared" si="0"/>
        <v>44726</v>
      </c>
      <c r="C21" s="5" t="s">
        <v>41</v>
      </c>
      <c r="D21" s="12"/>
      <c r="E21" s="13"/>
      <c r="F21" s="12"/>
      <c r="G21" s="14"/>
      <c r="H21" s="12"/>
      <c r="I21" s="4"/>
    </row>
    <row r="22" spans="1:9" s="2" customFormat="1" ht="20.100000000000001" customHeight="1">
      <c r="A22" s="4"/>
      <c r="B22" s="20">
        <f t="shared" si="0"/>
        <v>44727</v>
      </c>
      <c r="C22" s="5" t="s">
        <v>42</v>
      </c>
      <c r="D22" s="12"/>
      <c r="E22" s="13"/>
      <c r="F22" s="12"/>
      <c r="G22" s="14"/>
      <c r="H22" s="12"/>
      <c r="I22" s="4"/>
    </row>
    <row r="23" spans="1:9" s="2" customFormat="1" ht="20.100000000000001" customHeight="1">
      <c r="A23" s="4"/>
      <c r="B23" s="20">
        <f t="shared" si="0"/>
        <v>44728</v>
      </c>
      <c r="C23" s="5" t="s">
        <v>35</v>
      </c>
      <c r="D23" s="12"/>
      <c r="E23" s="13"/>
      <c r="F23" s="12"/>
      <c r="G23" s="14"/>
      <c r="H23" s="12"/>
      <c r="I23" s="4"/>
    </row>
    <row r="24" spans="1:9" s="2" customFormat="1" ht="20.100000000000001" customHeight="1">
      <c r="A24" s="4"/>
      <c r="B24" s="20">
        <f t="shared" si="0"/>
        <v>44729</v>
      </c>
      <c r="C24" s="5" t="s">
        <v>36</v>
      </c>
      <c r="D24" s="12"/>
      <c r="E24" s="13"/>
      <c r="F24" s="12"/>
      <c r="G24" s="14"/>
      <c r="H24" s="12"/>
      <c r="I24" s="4"/>
    </row>
    <row r="25" spans="1:9" s="2" customFormat="1" ht="20.100000000000001" customHeight="1">
      <c r="A25" s="4"/>
      <c r="B25" s="20">
        <f t="shared" si="0"/>
        <v>44730</v>
      </c>
      <c r="C25" s="5" t="s">
        <v>38</v>
      </c>
      <c r="D25" s="12"/>
      <c r="E25" s="13"/>
      <c r="F25" s="12"/>
      <c r="G25" s="14"/>
      <c r="H25" s="12"/>
      <c r="I25" s="4"/>
    </row>
    <row r="26" spans="1:9" s="2" customFormat="1" ht="20.100000000000001" customHeight="1">
      <c r="A26" s="4"/>
      <c r="B26" s="20">
        <f t="shared" si="0"/>
        <v>44731</v>
      </c>
      <c r="C26" s="5" t="s">
        <v>39</v>
      </c>
      <c r="D26" s="12"/>
      <c r="E26" s="13"/>
      <c r="F26" s="12"/>
      <c r="G26" s="14"/>
      <c r="H26" s="12"/>
      <c r="I26" s="4"/>
    </row>
    <row r="27" spans="1:9" s="2" customFormat="1" ht="20.100000000000001" customHeight="1">
      <c r="A27" s="4"/>
      <c r="B27" s="20">
        <f t="shared" si="0"/>
        <v>44732</v>
      </c>
      <c r="C27" s="5" t="s">
        <v>40</v>
      </c>
      <c r="D27" s="12"/>
      <c r="E27" s="13"/>
      <c r="F27" s="12"/>
      <c r="G27" s="14"/>
      <c r="H27" s="12"/>
      <c r="I27" s="4"/>
    </row>
    <row r="28" spans="1:9" s="2" customFormat="1" ht="20.100000000000001" customHeight="1">
      <c r="A28" s="4"/>
      <c r="B28" s="20">
        <f t="shared" si="0"/>
        <v>44733</v>
      </c>
      <c r="C28" s="5" t="s">
        <v>41</v>
      </c>
      <c r="D28" s="12"/>
      <c r="E28" s="13"/>
      <c r="F28" s="12"/>
      <c r="G28" s="14"/>
      <c r="H28" s="12"/>
      <c r="I28" s="4"/>
    </row>
    <row r="29" spans="1:9" s="2" customFormat="1" ht="20.100000000000001" customHeight="1">
      <c r="A29" s="4"/>
      <c r="B29" s="20">
        <f t="shared" si="0"/>
        <v>44734</v>
      </c>
      <c r="C29" s="5" t="s">
        <v>42</v>
      </c>
      <c r="D29" s="12"/>
      <c r="E29" s="13"/>
      <c r="F29" s="12"/>
      <c r="G29" s="14"/>
      <c r="H29" s="12"/>
      <c r="I29" s="4"/>
    </row>
    <row r="30" spans="1:9" s="2" customFormat="1" ht="20.100000000000001" customHeight="1">
      <c r="A30" s="4"/>
      <c r="B30" s="20">
        <f t="shared" si="0"/>
        <v>44735</v>
      </c>
      <c r="C30" s="5" t="s">
        <v>35</v>
      </c>
      <c r="D30" s="12"/>
      <c r="E30" s="13"/>
      <c r="F30" s="12"/>
      <c r="G30" s="14"/>
      <c r="H30" s="12"/>
      <c r="I30" s="4"/>
    </row>
    <row r="31" spans="1:9" s="2" customFormat="1" ht="20.100000000000001" customHeight="1">
      <c r="A31" s="4"/>
      <c r="B31" s="20">
        <f t="shared" si="0"/>
        <v>44736</v>
      </c>
      <c r="C31" s="5" t="s">
        <v>36</v>
      </c>
      <c r="D31" s="12"/>
      <c r="E31" s="13"/>
      <c r="F31" s="12"/>
      <c r="G31" s="14"/>
      <c r="H31" s="12"/>
      <c r="I31" s="4"/>
    </row>
    <row r="32" spans="1:9" s="2" customFormat="1" ht="20.100000000000001" customHeight="1">
      <c r="A32" s="4"/>
      <c r="B32" s="20">
        <f t="shared" si="0"/>
        <v>44737</v>
      </c>
      <c r="C32" s="5" t="s">
        <v>38</v>
      </c>
      <c r="D32" s="12"/>
      <c r="E32" s="13"/>
      <c r="F32" s="12"/>
      <c r="G32" s="14"/>
      <c r="H32" s="12"/>
      <c r="I32" s="4"/>
    </row>
    <row r="33" spans="1:9" s="2" customFormat="1" ht="20.100000000000001" customHeight="1">
      <c r="A33" s="4"/>
      <c r="B33" s="20">
        <f t="shared" si="0"/>
        <v>44738</v>
      </c>
      <c r="C33" s="5" t="s">
        <v>39</v>
      </c>
      <c r="D33" s="12"/>
      <c r="E33" s="13"/>
      <c r="F33" s="12"/>
      <c r="G33" s="14"/>
      <c r="H33" s="12"/>
      <c r="I33" s="4"/>
    </row>
    <row r="34" spans="1:9" s="2" customFormat="1" ht="20.100000000000001" customHeight="1">
      <c r="A34" s="4"/>
      <c r="B34" s="20">
        <f t="shared" si="0"/>
        <v>44739</v>
      </c>
      <c r="C34" s="5" t="s">
        <v>40</v>
      </c>
      <c r="D34" s="12"/>
      <c r="E34" s="13"/>
      <c r="F34" s="12"/>
      <c r="G34" s="14"/>
      <c r="H34" s="12"/>
      <c r="I34" s="4"/>
    </row>
    <row r="35" spans="1:9" s="2" customFormat="1" ht="20.100000000000001" customHeight="1">
      <c r="A35" s="4"/>
      <c r="B35" s="20">
        <f t="shared" si="0"/>
        <v>44740</v>
      </c>
      <c r="C35" s="5" t="s">
        <v>41</v>
      </c>
      <c r="D35" s="12"/>
      <c r="E35" s="13"/>
      <c r="F35" s="12"/>
      <c r="G35" s="14"/>
      <c r="H35" s="12"/>
      <c r="I35" s="4"/>
    </row>
    <row r="36" spans="1:9" s="2" customFormat="1" ht="20.100000000000001" customHeight="1">
      <c r="A36" s="4"/>
      <c r="B36" s="20">
        <f t="shared" si="0"/>
        <v>44741</v>
      </c>
      <c r="C36" s="5" t="s">
        <v>42</v>
      </c>
      <c r="D36" s="12"/>
      <c r="E36" s="13"/>
      <c r="F36" s="12"/>
      <c r="G36" s="14"/>
      <c r="H36" s="12"/>
      <c r="I36" s="4"/>
    </row>
    <row r="37" spans="1:9" s="2" customFormat="1" ht="20.100000000000001" customHeight="1">
      <c r="A37" s="4"/>
      <c r="B37" s="20">
        <f t="shared" si="0"/>
        <v>44742</v>
      </c>
      <c r="C37" s="5" t="s">
        <v>35</v>
      </c>
      <c r="D37" s="12"/>
      <c r="E37" s="13"/>
      <c r="F37" s="12"/>
      <c r="G37" s="14"/>
      <c r="H37" s="12"/>
      <c r="I37" s="4"/>
    </row>
    <row r="38" spans="1:9" s="2" customFormat="1" ht="20.100000000000001" customHeight="1" thickBot="1">
      <c r="A38" s="4"/>
      <c r="B38" s="21"/>
      <c r="C38" s="9"/>
      <c r="D38" s="15"/>
      <c r="E38" s="16"/>
      <c r="F38" s="15"/>
      <c r="G38" s="17"/>
      <c r="H38" s="15"/>
      <c r="I38" s="4"/>
    </row>
    <row r="39" spans="1:9" ht="20.100000000000001" customHeight="1" thickTop="1">
      <c r="A39" s="3"/>
      <c r="B39" s="22" t="s">
        <v>13</v>
      </c>
      <c r="C39" s="7"/>
      <c r="D39" s="7"/>
      <c r="E39" s="45">
        <f>SUM(E8:E38)</f>
        <v>0</v>
      </c>
      <c r="F39" s="7"/>
      <c r="G39" s="8">
        <f>SUM(G8:G38)</f>
        <v>0</v>
      </c>
      <c r="H39" s="7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</sheetData>
  <mergeCells count="1">
    <mergeCell ref="B3:H3"/>
  </mergeCells>
  <phoneticPr fontId="2"/>
  <conditionalFormatting sqref="B8:H38">
    <cfRule type="expression" dxfId="29" priority="2">
      <formula>$C8="日"</formula>
    </cfRule>
    <cfRule type="expression" dxfId="28" priority="3">
      <formula>$C8="土"</formula>
    </cfRule>
  </conditionalFormatting>
  <conditionalFormatting sqref="E8:H38">
    <cfRule type="expression" dxfId="27" priority="1">
      <formula>$D8="なし"</formula>
    </cfRule>
  </conditionalFormatting>
  <dataValidations count="2">
    <dataValidation type="list" allowBlank="1" showInputMessage="1" showErrorMessage="1" sqref="D8:D38">
      <formula1>"あり,なし"</formula1>
    </dataValidation>
    <dataValidation type="whole" allowBlank="1" showInputMessage="1" showErrorMessage="1" sqref="E8:E38">
      <formula1>0</formula1>
      <formula2>99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="115" zoomScaleNormal="115" zoomScaleSheetLayoutView="115" workbookViewId="0">
      <selection activeCell="A2" sqref="A2:XFD2"/>
    </sheetView>
  </sheetViews>
  <sheetFormatPr defaultRowHeight="13.5"/>
  <cols>
    <col min="1" max="1" width="4.625" style="1" customWidth="1"/>
    <col min="2" max="2" width="9" style="1"/>
    <col min="3" max="3" width="7.375" style="1" customWidth="1"/>
    <col min="4" max="4" width="15.875" style="1" customWidth="1"/>
    <col min="5" max="5" width="10.75" style="1" customWidth="1"/>
    <col min="6" max="6" width="14.375" style="1" customWidth="1"/>
    <col min="7" max="7" width="11.125" style="1" customWidth="1"/>
    <col min="8" max="8" width="19.375" style="1" customWidth="1"/>
    <col min="9" max="10" width="4.625" style="1" customWidth="1"/>
    <col min="11" max="11" width="7.75" style="1" customWidth="1"/>
    <col min="12" max="16384" width="9" style="1"/>
  </cols>
  <sheetData>
    <row r="1" spans="1:12">
      <c r="A1" s="3"/>
      <c r="B1" s="3" t="s">
        <v>34</v>
      </c>
      <c r="C1" s="3"/>
      <c r="D1" s="3"/>
      <c r="E1" s="3"/>
      <c r="F1" s="3"/>
      <c r="G1" s="3"/>
      <c r="H1" s="57" t="s">
        <v>47</v>
      </c>
      <c r="I1" s="3"/>
    </row>
    <row r="2" spans="1:12">
      <c r="A2" s="3"/>
      <c r="B2" s="3"/>
      <c r="C2" s="3"/>
      <c r="D2" s="3"/>
      <c r="E2" s="3"/>
      <c r="F2" s="3"/>
      <c r="G2" s="3"/>
      <c r="H2" s="57"/>
      <c r="I2" s="3"/>
    </row>
    <row r="3" spans="1:12" ht="18.75">
      <c r="A3" s="3"/>
      <c r="B3" s="85" t="s">
        <v>49</v>
      </c>
      <c r="C3" s="86"/>
      <c r="D3" s="86"/>
      <c r="E3" s="86"/>
      <c r="F3" s="86"/>
      <c r="G3" s="86"/>
      <c r="H3" s="86"/>
      <c r="I3" s="3"/>
      <c r="J3" s="6"/>
      <c r="K3" s="6"/>
      <c r="L3" s="6"/>
    </row>
    <row r="4" spans="1:12">
      <c r="A4" s="3"/>
      <c r="B4" s="3"/>
      <c r="C4" s="3"/>
      <c r="D4" s="3"/>
      <c r="E4" s="3"/>
      <c r="F4" s="3"/>
      <c r="G4" s="3"/>
      <c r="H4" s="3"/>
      <c r="I4" s="3"/>
      <c r="J4" s="6"/>
      <c r="K4" s="6"/>
      <c r="L4" s="6"/>
    </row>
    <row r="5" spans="1:12" ht="20.100000000000001" customHeight="1">
      <c r="A5" s="3"/>
      <c r="B5" s="3"/>
      <c r="C5" s="3"/>
      <c r="D5" s="3"/>
      <c r="E5" s="3"/>
      <c r="F5" s="11" t="s">
        <v>8</v>
      </c>
      <c r="G5" s="73" t="str">
        <f>報告書!K6</f>
        <v>○○　　　　　　　　　児童クラブ</v>
      </c>
      <c r="H5" s="74"/>
      <c r="I5" s="3"/>
    </row>
    <row r="6" spans="1:12">
      <c r="A6" s="3"/>
      <c r="B6" s="3"/>
      <c r="C6" s="3"/>
      <c r="D6" s="3"/>
      <c r="E6" s="3"/>
      <c r="F6" s="3"/>
      <c r="G6" s="3"/>
      <c r="H6" s="3"/>
      <c r="I6" s="3"/>
    </row>
    <row r="7" spans="1:12" s="2" customFormat="1" ht="30" customHeight="1">
      <c r="A7" s="4"/>
      <c r="B7" s="18" t="s">
        <v>1</v>
      </c>
      <c r="C7" s="18" t="s">
        <v>2</v>
      </c>
      <c r="D7" s="19" t="s">
        <v>3</v>
      </c>
      <c r="E7" s="18" t="s">
        <v>4</v>
      </c>
      <c r="F7" s="19" t="s">
        <v>17</v>
      </c>
      <c r="G7" s="19" t="s">
        <v>7</v>
      </c>
      <c r="H7" s="18" t="s">
        <v>5</v>
      </c>
      <c r="I7" s="4"/>
    </row>
    <row r="8" spans="1:12" s="2" customFormat="1" ht="20.100000000000001" customHeight="1">
      <c r="A8" s="4"/>
      <c r="B8" s="20">
        <v>44743</v>
      </c>
      <c r="C8" s="5" t="s">
        <v>36</v>
      </c>
      <c r="D8" s="12"/>
      <c r="E8" s="13"/>
      <c r="F8" s="12"/>
      <c r="G8" s="14"/>
      <c r="H8" s="12"/>
      <c r="I8" s="4"/>
    </row>
    <row r="9" spans="1:12" s="2" customFormat="1" ht="20.100000000000001" customHeight="1">
      <c r="A9" s="4"/>
      <c r="B9" s="20">
        <f>B8+1</f>
        <v>44744</v>
      </c>
      <c r="C9" s="5" t="s">
        <v>38</v>
      </c>
      <c r="D9" s="12"/>
      <c r="E9" s="13"/>
      <c r="F9" s="12"/>
      <c r="G9" s="14"/>
      <c r="H9" s="12"/>
      <c r="I9" s="4"/>
    </row>
    <row r="10" spans="1:12" s="2" customFormat="1" ht="20.100000000000001" customHeight="1">
      <c r="A10" s="4"/>
      <c r="B10" s="20">
        <f t="shared" ref="B10:B38" si="0">B9+1</f>
        <v>44745</v>
      </c>
      <c r="C10" s="5" t="s">
        <v>39</v>
      </c>
      <c r="D10" s="12"/>
      <c r="E10" s="13"/>
      <c r="F10" s="12"/>
      <c r="G10" s="14"/>
      <c r="H10" s="12"/>
      <c r="I10" s="4"/>
    </row>
    <row r="11" spans="1:12" s="2" customFormat="1" ht="20.100000000000001" customHeight="1">
      <c r="A11" s="4"/>
      <c r="B11" s="20">
        <f t="shared" si="0"/>
        <v>44746</v>
      </c>
      <c r="C11" s="5" t="s">
        <v>40</v>
      </c>
      <c r="D11" s="12"/>
      <c r="E11" s="13"/>
      <c r="F11" s="12"/>
      <c r="G11" s="14"/>
      <c r="H11" s="12"/>
      <c r="I11" s="4"/>
    </row>
    <row r="12" spans="1:12" s="2" customFormat="1" ht="20.100000000000001" customHeight="1">
      <c r="A12" s="4"/>
      <c r="B12" s="20">
        <f t="shared" si="0"/>
        <v>44747</v>
      </c>
      <c r="C12" s="5" t="s">
        <v>41</v>
      </c>
      <c r="D12" s="12"/>
      <c r="E12" s="13"/>
      <c r="F12" s="12"/>
      <c r="G12" s="14"/>
      <c r="H12" s="12"/>
      <c r="I12" s="4"/>
    </row>
    <row r="13" spans="1:12" s="2" customFormat="1" ht="20.100000000000001" customHeight="1">
      <c r="A13" s="4"/>
      <c r="B13" s="20">
        <f t="shared" si="0"/>
        <v>44748</v>
      </c>
      <c r="C13" s="5" t="s">
        <v>42</v>
      </c>
      <c r="D13" s="12"/>
      <c r="E13" s="13"/>
      <c r="F13" s="12"/>
      <c r="G13" s="14"/>
      <c r="H13" s="12"/>
      <c r="I13" s="4"/>
    </row>
    <row r="14" spans="1:12" s="2" customFormat="1" ht="20.100000000000001" customHeight="1">
      <c r="A14" s="4"/>
      <c r="B14" s="20">
        <f t="shared" si="0"/>
        <v>44749</v>
      </c>
      <c r="C14" s="5" t="s">
        <v>35</v>
      </c>
      <c r="D14" s="12"/>
      <c r="E14" s="13"/>
      <c r="F14" s="12"/>
      <c r="G14" s="14"/>
      <c r="H14" s="12"/>
      <c r="I14" s="4"/>
    </row>
    <row r="15" spans="1:12" s="2" customFormat="1" ht="20.100000000000001" customHeight="1">
      <c r="A15" s="4"/>
      <c r="B15" s="20">
        <f t="shared" si="0"/>
        <v>44750</v>
      </c>
      <c r="C15" s="5" t="s">
        <v>36</v>
      </c>
      <c r="D15" s="12"/>
      <c r="E15" s="13"/>
      <c r="F15" s="12"/>
      <c r="G15" s="14"/>
      <c r="H15" s="12"/>
      <c r="I15" s="4"/>
    </row>
    <row r="16" spans="1:12" s="2" customFormat="1" ht="20.100000000000001" customHeight="1">
      <c r="A16" s="4"/>
      <c r="B16" s="20">
        <f t="shared" si="0"/>
        <v>44751</v>
      </c>
      <c r="C16" s="5" t="s">
        <v>38</v>
      </c>
      <c r="D16" s="12"/>
      <c r="E16" s="13"/>
      <c r="F16" s="12"/>
      <c r="G16" s="14"/>
      <c r="H16" s="12"/>
      <c r="I16" s="4"/>
    </row>
    <row r="17" spans="1:9" s="2" customFormat="1" ht="20.100000000000001" customHeight="1">
      <c r="A17" s="4"/>
      <c r="B17" s="20">
        <f t="shared" si="0"/>
        <v>44752</v>
      </c>
      <c r="C17" s="5" t="s">
        <v>39</v>
      </c>
      <c r="D17" s="12"/>
      <c r="E17" s="13"/>
      <c r="F17" s="12"/>
      <c r="G17" s="14"/>
      <c r="H17" s="12"/>
      <c r="I17" s="4"/>
    </row>
    <row r="18" spans="1:9" s="2" customFormat="1" ht="20.100000000000001" customHeight="1">
      <c r="A18" s="4"/>
      <c r="B18" s="20">
        <f t="shared" si="0"/>
        <v>44753</v>
      </c>
      <c r="C18" s="5" t="s">
        <v>40</v>
      </c>
      <c r="D18" s="12"/>
      <c r="E18" s="13"/>
      <c r="F18" s="12"/>
      <c r="G18" s="14"/>
      <c r="H18" s="12"/>
      <c r="I18" s="4"/>
    </row>
    <row r="19" spans="1:9" s="2" customFormat="1" ht="20.100000000000001" customHeight="1">
      <c r="A19" s="4"/>
      <c r="B19" s="20">
        <f t="shared" si="0"/>
        <v>44754</v>
      </c>
      <c r="C19" s="5" t="s">
        <v>41</v>
      </c>
      <c r="D19" s="12"/>
      <c r="E19" s="13"/>
      <c r="F19" s="12"/>
      <c r="G19" s="14"/>
      <c r="H19" s="12"/>
      <c r="I19" s="4"/>
    </row>
    <row r="20" spans="1:9" s="2" customFormat="1" ht="20.100000000000001" customHeight="1">
      <c r="A20" s="4"/>
      <c r="B20" s="20">
        <f t="shared" si="0"/>
        <v>44755</v>
      </c>
      <c r="C20" s="5" t="s">
        <v>42</v>
      </c>
      <c r="D20" s="12"/>
      <c r="E20" s="13"/>
      <c r="F20" s="12"/>
      <c r="G20" s="14"/>
      <c r="H20" s="12"/>
      <c r="I20" s="4"/>
    </row>
    <row r="21" spans="1:9" s="2" customFormat="1" ht="20.100000000000001" customHeight="1">
      <c r="A21" s="4"/>
      <c r="B21" s="20">
        <f t="shared" si="0"/>
        <v>44756</v>
      </c>
      <c r="C21" s="5" t="s">
        <v>35</v>
      </c>
      <c r="D21" s="12"/>
      <c r="E21" s="13"/>
      <c r="F21" s="12"/>
      <c r="G21" s="14"/>
      <c r="H21" s="12"/>
      <c r="I21" s="4"/>
    </row>
    <row r="22" spans="1:9" s="2" customFormat="1" ht="20.100000000000001" customHeight="1">
      <c r="A22" s="4"/>
      <c r="B22" s="20">
        <f t="shared" si="0"/>
        <v>44757</v>
      </c>
      <c r="C22" s="5" t="s">
        <v>36</v>
      </c>
      <c r="D22" s="12"/>
      <c r="E22" s="13"/>
      <c r="F22" s="12"/>
      <c r="G22" s="14"/>
      <c r="H22" s="12"/>
      <c r="I22" s="4"/>
    </row>
    <row r="23" spans="1:9" s="2" customFormat="1" ht="20.100000000000001" customHeight="1">
      <c r="A23" s="4"/>
      <c r="B23" s="20">
        <f t="shared" si="0"/>
        <v>44758</v>
      </c>
      <c r="C23" s="5" t="s">
        <v>38</v>
      </c>
      <c r="D23" s="12"/>
      <c r="E23" s="13"/>
      <c r="F23" s="12"/>
      <c r="G23" s="14"/>
      <c r="H23" s="12"/>
      <c r="I23" s="4"/>
    </row>
    <row r="24" spans="1:9" s="2" customFormat="1" ht="20.100000000000001" customHeight="1">
      <c r="A24" s="4"/>
      <c r="B24" s="20">
        <f t="shared" si="0"/>
        <v>44759</v>
      </c>
      <c r="C24" s="5" t="s">
        <v>39</v>
      </c>
      <c r="D24" s="12"/>
      <c r="E24" s="13"/>
      <c r="F24" s="12"/>
      <c r="G24" s="14"/>
      <c r="H24" s="12"/>
      <c r="I24" s="4"/>
    </row>
    <row r="25" spans="1:9" s="2" customFormat="1" ht="20.100000000000001" customHeight="1">
      <c r="A25" s="4"/>
      <c r="B25" s="20">
        <f t="shared" si="0"/>
        <v>44760</v>
      </c>
      <c r="C25" s="5" t="s">
        <v>40</v>
      </c>
      <c r="D25" s="12"/>
      <c r="E25" s="13"/>
      <c r="F25" s="12"/>
      <c r="G25" s="14"/>
      <c r="H25" s="12"/>
      <c r="I25" s="4"/>
    </row>
    <row r="26" spans="1:9" s="2" customFormat="1" ht="20.100000000000001" customHeight="1">
      <c r="A26" s="4"/>
      <c r="B26" s="20">
        <f t="shared" si="0"/>
        <v>44761</v>
      </c>
      <c r="C26" s="5" t="s">
        <v>41</v>
      </c>
      <c r="D26" s="12"/>
      <c r="E26" s="13"/>
      <c r="F26" s="12"/>
      <c r="G26" s="14"/>
      <c r="H26" s="12"/>
      <c r="I26" s="4"/>
    </row>
    <row r="27" spans="1:9" s="2" customFormat="1" ht="20.100000000000001" customHeight="1">
      <c r="A27" s="4"/>
      <c r="B27" s="20">
        <f t="shared" si="0"/>
        <v>44762</v>
      </c>
      <c r="C27" s="5" t="s">
        <v>42</v>
      </c>
      <c r="D27" s="12"/>
      <c r="E27" s="13"/>
      <c r="F27" s="12"/>
      <c r="G27" s="14"/>
      <c r="H27" s="12"/>
      <c r="I27" s="4"/>
    </row>
    <row r="28" spans="1:9" s="2" customFormat="1" ht="20.100000000000001" customHeight="1">
      <c r="A28" s="4"/>
      <c r="B28" s="20">
        <f t="shared" si="0"/>
        <v>44763</v>
      </c>
      <c r="C28" s="5" t="s">
        <v>35</v>
      </c>
      <c r="D28" s="12"/>
      <c r="E28" s="13"/>
      <c r="F28" s="12"/>
      <c r="G28" s="14"/>
      <c r="H28" s="12"/>
      <c r="I28" s="4"/>
    </row>
    <row r="29" spans="1:9" s="2" customFormat="1" ht="20.100000000000001" customHeight="1">
      <c r="A29" s="4"/>
      <c r="B29" s="20">
        <f t="shared" si="0"/>
        <v>44764</v>
      </c>
      <c r="C29" s="5" t="s">
        <v>36</v>
      </c>
      <c r="D29" s="12"/>
      <c r="E29" s="13"/>
      <c r="F29" s="12"/>
      <c r="G29" s="14"/>
      <c r="H29" s="12"/>
      <c r="I29" s="4"/>
    </row>
    <row r="30" spans="1:9" s="2" customFormat="1" ht="20.100000000000001" customHeight="1">
      <c r="A30" s="4"/>
      <c r="B30" s="20">
        <f t="shared" si="0"/>
        <v>44765</v>
      </c>
      <c r="C30" s="5" t="s">
        <v>38</v>
      </c>
      <c r="D30" s="12"/>
      <c r="E30" s="13"/>
      <c r="F30" s="12"/>
      <c r="G30" s="14"/>
      <c r="H30" s="12"/>
      <c r="I30" s="4"/>
    </row>
    <row r="31" spans="1:9" s="2" customFormat="1" ht="20.100000000000001" customHeight="1">
      <c r="A31" s="4"/>
      <c r="B31" s="20">
        <f t="shared" si="0"/>
        <v>44766</v>
      </c>
      <c r="C31" s="5" t="s">
        <v>39</v>
      </c>
      <c r="D31" s="12"/>
      <c r="E31" s="13"/>
      <c r="F31" s="12"/>
      <c r="G31" s="14"/>
      <c r="H31" s="12"/>
      <c r="I31" s="4"/>
    </row>
    <row r="32" spans="1:9" s="2" customFormat="1" ht="20.100000000000001" customHeight="1">
      <c r="A32" s="4"/>
      <c r="B32" s="20">
        <f t="shared" si="0"/>
        <v>44767</v>
      </c>
      <c r="C32" s="5" t="s">
        <v>40</v>
      </c>
      <c r="D32" s="12"/>
      <c r="E32" s="13"/>
      <c r="F32" s="12"/>
      <c r="G32" s="14"/>
      <c r="H32" s="12"/>
      <c r="I32" s="4"/>
    </row>
    <row r="33" spans="1:9" s="2" customFormat="1" ht="20.100000000000001" customHeight="1">
      <c r="A33" s="4"/>
      <c r="B33" s="20">
        <f t="shared" si="0"/>
        <v>44768</v>
      </c>
      <c r="C33" s="5" t="s">
        <v>41</v>
      </c>
      <c r="D33" s="12"/>
      <c r="E33" s="13"/>
      <c r="F33" s="12"/>
      <c r="G33" s="14"/>
      <c r="H33" s="12"/>
      <c r="I33" s="4"/>
    </row>
    <row r="34" spans="1:9" s="2" customFormat="1" ht="20.100000000000001" customHeight="1">
      <c r="A34" s="4"/>
      <c r="B34" s="20">
        <f t="shared" si="0"/>
        <v>44769</v>
      </c>
      <c r="C34" s="5" t="s">
        <v>42</v>
      </c>
      <c r="D34" s="12"/>
      <c r="E34" s="13"/>
      <c r="F34" s="12"/>
      <c r="G34" s="14"/>
      <c r="H34" s="12"/>
      <c r="I34" s="4"/>
    </row>
    <row r="35" spans="1:9" s="2" customFormat="1" ht="20.100000000000001" customHeight="1">
      <c r="A35" s="4"/>
      <c r="B35" s="20">
        <f t="shared" si="0"/>
        <v>44770</v>
      </c>
      <c r="C35" s="5" t="s">
        <v>35</v>
      </c>
      <c r="D35" s="12"/>
      <c r="E35" s="13"/>
      <c r="F35" s="12"/>
      <c r="G35" s="14"/>
      <c r="H35" s="12"/>
      <c r="I35" s="4"/>
    </row>
    <row r="36" spans="1:9" s="2" customFormat="1" ht="20.100000000000001" customHeight="1">
      <c r="A36" s="4"/>
      <c r="B36" s="20">
        <f t="shared" si="0"/>
        <v>44771</v>
      </c>
      <c r="C36" s="5" t="s">
        <v>36</v>
      </c>
      <c r="D36" s="12"/>
      <c r="E36" s="13"/>
      <c r="F36" s="12"/>
      <c r="G36" s="14"/>
      <c r="H36" s="12"/>
      <c r="I36" s="4"/>
    </row>
    <row r="37" spans="1:9" s="2" customFormat="1" ht="20.100000000000001" customHeight="1">
      <c r="A37" s="4"/>
      <c r="B37" s="20">
        <f t="shared" si="0"/>
        <v>44772</v>
      </c>
      <c r="C37" s="5" t="s">
        <v>38</v>
      </c>
      <c r="D37" s="12"/>
      <c r="E37" s="13"/>
      <c r="F37" s="12"/>
      <c r="G37" s="14"/>
      <c r="H37" s="12"/>
      <c r="I37" s="4"/>
    </row>
    <row r="38" spans="1:9" s="2" customFormat="1" ht="20.100000000000001" customHeight="1" thickBot="1">
      <c r="A38" s="4"/>
      <c r="B38" s="46">
        <f t="shared" si="0"/>
        <v>44773</v>
      </c>
      <c r="C38" s="9" t="s">
        <v>39</v>
      </c>
      <c r="D38" s="15"/>
      <c r="E38" s="16"/>
      <c r="F38" s="15"/>
      <c r="G38" s="17"/>
      <c r="H38" s="15"/>
      <c r="I38" s="4"/>
    </row>
    <row r="39" spans="1:9" ht="20.100000000000001" customHeight="1" thickTop="1">
      <c r="A39" s="3"/>
      <c r="B39" s="22" t="s">
        <v>13</v>
      </c>
      <c r="C39" s="7"/>
      <c r="D39" s="7"/>
      <c r="E39" s="45">
        <f>SUM(E8:E38)</f>
        <v>0</v>
      </c>
      <c r="F39" s="7"/>
      <c r="G39" s="8">
        <f>SUM(G8:G38)</f>
        <v>0</v>
      </c>
      <c r="H39" s="7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</sheetData>
  <mergeCells count="1">
    <mergeCell ref="B3:H3"/>
  </mergeCells>
  <phoneticPr fontId="2"/>
  <conditionalFormatting sqref="B8:H38">
    <cfRule type="expression" dxfId="26" priority="2">
      <formula>$C8="日"</formula>
    </cfRule>
    <cfRule type="expression" dxfId="25" priority="3">
      <formula>$C8="土"</formula>
    </cfRule>
  </conditionalFormatting>
  <conditionalFormatting sqref="E8:H38">
    <cfRule type="expression" dxfId="24" priority="1">
      <formula>$D8="なし"</formula>
    </cfRule>
  </conditionalFormatting>
  <dataValidations count="2">
    <dataValidation type="whole" allowBlank="1" showInputMessage="1" showErrorMessage="1" sqref="E8:E38">
      <formula1>0</formula1>
      <formula2>99</formula2>
    </dataValidation>
    <dataValidation type="list" allowBlank="1" showInputMessage="1" showErrorMessage="1" sqref="D8:D38">
      <formula1>"あり,なし"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="115" zoomScaleNormal="115" zoomScaleSheetLayoutView="115" workbookViewId="0">
      <selection activeCell="A2" sqref="A2:XFD2"/>
    </sheetView>
  </sheetViews>
  <sheetFormatPr defaultRowHeight="13.5"/>
  <cols>
    <col min="1" max="1" width="4.625" style="1" customWidth="1"/>
    <col min="2" max="2" width="9" style="1"/>
    <col min="3" max="3" width="7.375" style="1" customWidth="1"/>
    <col min="4" max="4" width="15.875" style="1" customWidth="1"/>
    <col min="5" max="5" width="10.75" style="1" customWidth="1"/>
    <col min="6" max="6" width="14.375" style="1" customWidth="1"/>
    <col min="7" max="7" width="11.125" style="1" customWidth="1"/>
    <col min="8" max="8" width="19.375" style="1" customWidth="1"/>
    <col min="9" max="10" width="4.625" style="1" customWidth="1"/>
    <col min="11" max="11" width="7.75" style="1" customWidth="1"/>
    <col min="12" max="16384" width="9" style="1"/>
  </cols>
  <sheetData>
    <row r="1" spans="1:12">
      <c r="A1" s="3"/>
      <c r="B1" s="3" t="s">
        <v>34</v>
      </c>
      <c r="C1" s="3"/>
      <c r="D1" s="3"/>
      <c r="E1" s="3"/>
      <c r="F1" s="3"/>
      <c r="G1" s="3"/>
      <c r="H1" s="57" t="s">
        <v>47</v>
      </c>
      <c r="I1" s="3"/>
    </row>
    <row r="2" spans="1:12">
      <c r="A2" s="3"/>
      <c r="B2" s="3"/>
      <c r="C2" s="3"/>
      <c r="D2" s="3"/>
      <c r="E2" s="3"/>
      <c r="F2" s="3"/>
      <c r="G2" s="3"/>
      <c r="H2" s="57"/>
      <c r="I2" s="3"/>
    </row>
    <row r="3" spans="1:12" ht="18.75">
      <c r="A3" s="3"/>
      <c r="B3" s="85" t="s">
        <v>49</v>
      </c>
      <c r="C3" s="86"/>
      <c r="D3" s="86"/>
      <c r="E3" s="86"/>
      <c r="F3" s="86"/>
      <c r="G3" s="86"/>
      <c r="H3" s="86"/>
      <c r="I3" s="3"/>
      <c r="J3" s="6"/>
      <c r="K3" s="6"/>
      <c r="L3" s="6"/>
    </row>
    <row r="4" spans="1:12">
      <c r="A4" s="3"/>
      <c r="B4" s="3"/>
      <c r="C4" s="3"/>
      <c r="D4" s="3"/>
      <c r="E4" s="3"/>
      <c r="F4" s="3"/>
      <c r="G4" s="3"/>
      <c r="H4" s="3"/>
      <c r="I4" s="3"/>
      <c r="J4" s="6"/>
      <c r="K4" s="6"/>
      <c r="L4" s="6"/>
    </row>
    <row r="5" spans="1:12" ht="20.100000000000001" customHeight="1">
      <c r="A5" s="3"/>
      <c r="B5" s="3"/>
      <c r="C5" s="3"/>
      <c r="D5" s="3"/>
      <c r="E5" s="3"/>
      <c r="F5" s="11" t="s">
        <v>8</v>
      </c>
      <c r="G5" s="73" t="str">
        <f>報告書!K6</f>
        <v>○○　　　　　　　　　児童クラブ</v>
      </c>
      <c r="H5" s="74"/>
      <c r="I5" s="3"/>
    </row>
    <row r="6" spans="1:12">
      <c r="A6" s="3"/>
      <c r="B6" s="3"/>
      <c r="C6" s="3"/>
      <c r="D6" s="3"/>
      <c r="E6" s="3"/>
      <c r="F6" s="3"/>
      <c r="G6" s="3"/>
      <c r="H6" s="3"/>
      <c r="I6" s="3"/>
    </row>
    <row r="7" spans="1:12" s="2" customFormat="1" ht="30" customHeight="1">
      <c r="A7" s="4"/>
      <c r="B7" s="18" t="s">
        <v>1</v>
      </c>
      <c r="C7" s="18" t="s">
        <v>2</v>
      </c>
      <c r="D7" s="19" t="s">
        <v>3</v>
      </c>
      <c r="E7" s="18" t="s">
        <v>4</v>
      </c>
      <c r="F7" s="19" t="s">
        <v>17</v>
      </c>
      <c r="G7" s="19" t="s">
        <v>7</v>
      </c>
      <c r="H7" s="18" t="s">
        <v>5</v>
      </c>
      <c r="I7" s="4"/>
    </row>
    <row r="8" spans="1:12" s="2" customFormat="1" ht="20.100000000000001" customHeight="1">
      <c r="A8" s="4"/>
      <c r="B8" s="20">
        <v>44774</v>
      </c>
      <c r="C8" s="5" t="s">
        <v>40</v>
      </c>
      <c r="D8" s="12"/>
      <c r="E8" s="13"/>
      <c r="F8" s="12"/>
      <c r="G8" s="14"/>
      <c r="H8" s="12"/>
      <c r="I8" s="4"/>
    </row>
    <row r="9" spans="1:12" s="2" customFormat="1" ht="20.100000000000001" customHeight="1">
      <c r="A9" s="4"/>
      <c r="B9" s="20">
        <f>B8+1</f>
        <v>44775</v>
      </c>
      <c r="C9" s="5" t="s">
        <v>41</v>
      </c>
      <c r="D9" s="12"/>
      <c r="E9" s="13"/>
      <c r="F9" s="12"/>
      <c r="G9" s="14"/>
      <c r="H9" s="12"/>
      <c r="I9" s="4"/>
    </row>
    <row r="10" spans="1:12" s="2" customFormat="1" ht="20.100000000000001" customHeight="1">
      <c r="A10" s="4"/>
      <c r="B10" s="20">
        <f t="shared" ref="B10:B38" si="0">B9+1</f>
        <v>44776</v>
      </c>
      <c r="C10" s="5" t="s">
        <v>42</v>
      </c>
      <c r="D10" s="12"/>
      <c r="E10" s="13"/>
      <c r="F10" s="12"/>
      <c r="G10" s="14"/>
      <c r="H10" s="12"/>
      <c r="I10" s="4"/>
    </row>
    <row r="11" spans="1:12" s="2" customFormat="1" ht="20.100000000000001" customHeight="1">
      <c r="A11" s="4"/>
      <c r="B11" s="20">
        <f t="shared" si="0"/>
        <v>44777</v>
      </c>
      <c r="C11" s="5" t="s">
        <v>35</v>
      </c>
      <c r="D11" s="12"/>
      <c r="E11" s="13"/>
      <c r="F11" s="12"/>
      <c r="G11" s="14"/>
      <c r="H11" s="12"/>
      <c r="I11" s="4"/>
    </row>
    <row r="12" spans="1:12" s="2" customFormat="1" ht="20.100000000000001" customHeight="1">
      <c r="A12" s="4"/>
      <c r="B12" s="20">
        <f t="shared" si="0"/>
        <v>44778</v>
      </c>
      <c r="C12" s="5" t="s">
        <v>36</v>
      </c>
      <c r="D12" s="12"/>
      <c r="E12" s="13"/>
      <c r="F12" s="12"/>
      <c r="G12" s="14"/>
      <c r="H12" s="12"/>
      <c r="I12" s="4"/>
    </row>
    <row r="13" spans="1:12" s="2" customFormat="1" ht="20.100000000000001" customHeight="1">
      <c r="A13" s="4"/>
      <c r="B13" s="20">
        <f t="shared" si="0"/>
        <v>44779</v>
      </c>
      <c r="C13" s="5" t="s">
        <v>38</v>
      </c>
      <c r="D13" s="12"/>
      <c r="E13" s="13"/>
      <c r="F13" s="12"/>
      <c r="G13" s="14"/>
      <c r="H13" s="12"/>
      <c r="I13" s="4"/>
    </row>
    <row r="14" spans="1:12" s="2" customFormat="1" ht="20.100000000000001" customHeight="1">
      <c r="A14" s="4"/>
      <c r="B14" s="20">
        <f t="shared" si="0"/>
        <v>44780</v>
      </c>
      <c r="C14" s="5" t="s">
        <v>39</v>
      </c>
      <c r="D14" s="12"/>
      <c r="E14" s="13"/>
      <c r="F14" s="12"/>
      <c r="G14" s="14"/>
      <c r="H14" s="12"/>
      <c r="I14" s="4"/>
    </row>
    <row r="15" spans="1:12" s="2" customFormat="1" ht="20.100000000000001" customHeight="1">
      <c r="A15" s="4"/>
      <c r="B15" s="20">
        <f t="shared" si="0"/>
        <v>44781</v>
      </c>
      <c r="C15" s="5" t="s">
        <v>40</v>
      </c>
      <c r="D15" s="12"/>
      <c r="E15" s="13"/>
      <c r="F15" s="12"/>
      <c r="G15" s="14"/>
      <c r="H15" s="12"/>
      <c r="I15" s="4"/>
    </row>
    <row r="16" spans="1:12" s="2" customFormat="1" ht="20.100000000000001" customHeight="1">
      <c r="A16" s="4"/>
      <c r="B16" s="20">
        <f t="shared" si="0"/>
        <v>44782</v>
      </c>
      <c r="C16" s="5" t="s">
        <v>41</v>
      </c>
      <c r="D16" s="12"/>
      <c r="E16" s="13"/>
      <c r="F16" s="12"/>
      <c r="G16" s="14"/>
      <c r="H16" s="12"/>
      <c r="I16" s="4"/>
    </row>
    <row r="17" spans="1:9" s="2" customFormat="1" ht="20.100000000000001" customHeight="1">
      <c r="A17" s="4"/>
      <c r="B17" s="20">
        <f t="shared" si="0"/>
        <v>44783</v>
      </c>
      <c r="C17" s="5" t="s">
        <v>42</v>
      </c>
      <c r="D17" s="12"/>
      <c r="E17" s="13"/>
      <c r="F17" s="12"/>
      <c r="G17" s="14"/>
      <c r="H17" s="12"/>
      <c r="I17" s="4"/>
    </row>
    <row r="18" spans="1:9" s="2" customFormat="1" ht="20.100000000000001" customHeight="1">
      <c r="A18" s="4"/>
      <c r="B18" s="20">
        <f t="shared" si="0"/>
        <v>44784</v>
      </c>
      <c r="C18" s="5" t="s">
        <v>35</v>
      </c>
      <c r="D18" s="12"/>
      <c r="E18" s="13"/>
      <c r="F18" s="12"/>
      <c r="G18" s="14"/>
      <c r="H18" s="12"/>
      <c r="I18" s="4"/>
    </row>
    <row r="19" spans="1:9" s="2" customFormat="1" ht="20.100000000000001" customHeight="1">
      <c r="A19" s="4"/>
      <c r="B19" s="20">
        <f t="shared" si="0"/>
        <v>44785</v>
      </c>
      <c r="C19" s="5" t="s">
        <v>36</v>
      </c>
      <c r="D19" s="12"/>
      <c r="E19" s="13"/>
      <c r="F19" s="12"/>
      <c r="G19" s="14"/>
      <c r="H19" s="12"/>
      <c r="I19" s="4"/>
    </row>
    <row r="20" spans="1:9" s="2" customFormat="1" ht="20.100000000000001" customHeight="1">
      <c r="A20" s="4"/>
      <c r="B20" s="20">
        <f t="shared" si="0"/>
        <v>44786</v>
      </c>
      <c r="C20" s="5" t="s">
        <v>38</v>
      </c>
      <c r="D20" s="12"/>
      <c r="E20" s="13"/>
      <c r="F20" s="12"/>
      <c r="G20" s="14"/>
      <c r="H20" s="12"/>
      <c r="I20" s="4"/>
    </row>
    <row r="21" spans="1:9" s="2" customFormat="1" ht="20.100000000000001" customHeight="1">
      <c r="A21" s="4"/>
      <c r="B21" s="20">
        <f t="shared" si="0"/>
        <v>44787</v>
      </c>
      <c r="C21" s="5" t="s">
        <v>39</v>
      </c>
      <c r="D21" s="12"/>
      <c r="E21" s="13"/>
      <c r="F21" s="12"/>
      <c r="G21" s="14"/>
      <c r="H21" s="12"/>
      <c r="I21" s="4"/>
    </row>
    <row r="22" spans="1:9" s="2" customFormat="1" ht="20.100000000000001" customHeight="1">
      <c r="A22" s="4"/>
      <c r="B22" s="20">
        <f t="shared" si="0"/>
        <v>44788</v>
      </c>
      <c r="C22" s="5" t="s">
        <v>40</v>
      </c>
      <c r="D22" s="12"/>
      <c r="E22" s="13"/>
      <c r="F22" s="12"/>
      <c r="G22" s="14"/>
      <c r="H22" s="12"/>
      <c r="I22" s="4"/>
    </row>
    <row r="23" spans="1:9" s="2" customFormat="1" ht="20.100000000000001" customHeight="1">
      <c r="A23" s="4"/>
      <c r="B23" s="20">
        <f t="shared" si="0"/>
        <v>44789</v>
      </c>
      <c r="C23" s="5" t="s">
        <v>41</v>
      </c>
      <c r="D23" s="12"/>
      <c r="E23" s="13"/>
      <c r="F23" s="12"/>
      <c r="G23" s="14"/>
      <c r="H23" s="12"/>
      <c r="I23" s="4"/>
    </row>
    <row r="24" spans="1:9" s="2" customFormat="1" ht="20.100000000000001" customHeight="1">
      <c r="A24" s="4"/>
      <c r="B24" s="20">
        <f t="shared" si="0"/>
        <v>44790</v>
      </c>
      <c r="C24" s="5" t="s">
        <v>42</v>
      </c>
      <c r="D24" s="12"/>
      <c r="E24" s="13"/>
      <c r="F24" s="12"/>
      <c r="G24" s="14"/>
      <c r="H24" s="12"/>
      <c r="I24" s="4"/>
    </row>
    <row r="25" spans="1:9" s="2" customFormat="1" ht="20.100000000000001" customHeight="1">
      <c r="A25" s="4"/>
      <c r="B25" s="20">
        <f t="shared" si="0"/>
        <v>44791</v>
      </c>
      <c r="C25" s="5" t="s">
        <v>35</v>
      </c>
      <c r="D25" s="12"/>
      <c r="E25" s="13"/>
      <c r="F25" s="12"/>
      <c r="G25" s="14"/>
      <c r="H25" s="12"/>
      <c r="I25" s="4"/>
    </row>
    <row r="26" spans="1:9" s="2" customFormat="1" ht="20.100000000000001" customHeight="1">
      <c r="A26" s="4"/>
      <c r="B26" s="20">
        <f t="shared" si="0"/>
        <v>44792</v>
      </c>
      <c r="C26" s="5" t="s">
        <v>36</v>
      </c>
      <c r="D26" s="12"/>
      <c r="E26" s="13"/>
      <c r="F26" s="12"/>
      <c r="G26" s="14"/>
      <c r="H26" s="12"/>
      <c r="I26" s="4"/>
    </row>
    <row r="27" spans="1:9" s="2" customFormat="1" ht="20.100000000000001" customHeight="1">
      <c r="A27" s="4"/>
      <c r="B27" s="20">
        <f t="shared" si="0"/>
        <v>44793</v>
      </c>
      <c r="C27" s="5" t="s">
        <v>38</v>
      </c>
      <c r="D27" s="12"/>
      <c r="E27" s="13"/>
      <c r="F27" s="12"/>
      <c r="G27" s="14"/>
      <c r="H27" s="12"/>
      <c r="I27" s="4"/>
    </row>
    <row r="28" spans="1:9" s="2" customFormat="1" ht="20.100000000000001" customHeight="1">
      <c r="A28" s="4"/>
      <c r="B28" s="20">
        <f t="shared" si="0"/>
        <v>44794</v>
      </c>
      <c r="C28" s="5" t="s">
        <v>39</v>
      </c>
      <c r="D28" s="12"/>
      <c r="E28" s="13"/>
      <c r="F28" s="12"/>
      <c r="G28" s="14"/>
      <c r="H28" s="12"/>
      <c r="I28" s="4"/>
    </row>
    <row r="29" spans="1:9" s="2" customFormat="1" ht="20.100000000000001" customHeight="1">
      <c r="A29" s="4"/>
      <c r="B29" s="20">
        <f t="shared" si="0"/>
        <v>44795</v>
      </c>
      <c r="C29" s="5" t="s">
        <v>40</v>
      </c>
      <c r="D29" s="12"/>
      <c r="E29" s="13"/>
      <c r="F29" s="12"/>
      <c r="G29" s="14"/>
      <c r="H29" s="12"/>
      <c r="I29" s="4"/>
    </row>
    <row r="30" spans="1:9" s="2" customFormat="1" ht="20.100000000000001" customHeight="1">
      <c r="A30" s="4"/>
      <c r="B30" s="20">
        <f t="shared" si="0"/>
        <v>44796</v>
      </c>
      <c r="C30" s="5" t="s">
        <v>41</v>
      </c>
      <c r="D30" s="12"/>
      <c r="E30" s="13"/>
      <c r="F30" s="12"/>
      <c r="G30" s="14"/>
      <c r="H30" s="12"/>
      <c r="I30" s="4"/>
    </row>
    <row r="31" spans="1:9" s="2" customFormat="1" ht="20.100000000000001" customHeight="1">
      <c r="A31" s="4"/>
      <c r="B31" s="20">
        <f t="shared" si="0"/>
        <v>44797</v>
      </c>
      <c r="C31" s="5" t="s">
        <v>42</v>
      </c>
      <c r="D31" s="12"/>
      <c r="E31" s="13"/>
      <c r="F31" s="12"/>
      <c r="G31" s="14"/>
      <c r="H31" s="12"/>
      <c r="I31" s="4"/>
    </row>
    <row r="32" spans="1:9" s="2" customFormat="1" ht="20.100000000000001" customHeight="1">
      <c r="A32" s="4"/>
      <c r="B32" s="20">
        <f t="shared" si="0"/>
        <v>44798</v>
      </c>
      <c r="C32" s="5" t="s">
        <v>35</v>
      </c>
      <c r="D32" s="12"/>
      <c r="E32" s="13"/>
      <c r="F32" s="12"/>
      <c r="G32" s="14"/>
      <c r="H32" s="12"/>
      <c r="I32" s="4"/>
    </row>
    <row r="33" spans="1:9" s="2" customFormat="1" ht="20.100000000000001" customHeight="1">
      <c r="A33" s="4"/>
      <c r="B33" s="20">
        <f t="shared" si="0"/>
        <v>44799</v>
      </c>
      <c r="C33" s="5" t="s">
        <v>36</v>
      </c>
      <c r="D33" s="12"/>
      <c r="E33" s="13"/>
      <c r="F33" s="12"/>
      <c r="G33" s="14"/>
      <c r="H33" s="12"/>
      <c r="I33" s="4"/>
    </row>
    <row r="34" spans="1:9" s="2" customFormat="1" ht="20.100000000000001" customHeight="1">
      <c r="A34" s="4"/>
      <c r="B34" s="20">
        <f t="shared" si="0"/>
        <v>44800</v>
      </c>
      <c r="C34" s="5" t="s">
        <v>38</v>
      </c>
      <c r="D34" s="12"/>
      <c r="E34" s="13"/>
      <c r="F34" s="12"/>
      <c r="G34" s="14"/>
      <c r="H34" s="12"/>
      <c r="I34" s="4"/>
    </row>
    <row r="35" spans="1:9" s="2" customFormat="1" ht="20.100000000000001" customHeight="1">
      <c r="A35" s="4"/>
      <c r="B35" s="20">
        <f t="shared" si="0"/>
        <v>44801</v>
      </c>
      <c r="C35" s="5" t="s">
        <v>39</v>
      </c>
      <c r="D35" s="12"/>
      <c r="E35" s="13"/>
      <c r="F35" s="12"/>
      <c r="G35" s="14"/>
      <c r="H35" s="12"/>
      <c r="I35" s="4"/>
    </row>
    <row r="36" spans="1:9" s="2" customFormat="1" ht="20.100000000000001" customHeight="1">
      <c r="A36" s="4"/>
      <c r="B36" s="20">
        <f t="shared" si="0"/>
        <v>44802</v>
      </c>
      <c r="C36" s="5" t="s">
        <v>40</v>
      </c>
      <c r="D36" s="12"/>
      <c r="E36" s="13"/>
      <c r="F36" s="12"/>
      <c r="G36" s="14"/>
      <c r="H36" s="12"/>
      <c r="I36" s="4"/>
    </row>
    <row r="37" spans="1:9" s="2" customFormat="1" ht="20.100000000000001" customHeight="1">
      <c r="A37" s="4"/>
      <c r="B37" s="20">
        <f t="shared" si="0"/>
        <v>44803</v>
      </c>
      <c r="C37" s="5" t="s">
        <v>41</v>
      </c>
      <c r="D37" s="12"/>
      <c r="E37" s="13"/>
      <c r="F37" s="12"/>
      <c r="G37" s="14"/>
      <c r="H37" s="12"/>
      <c r="I37" s="4"/>
    </row>
    <row r="38" spans="1:9" s="2" customFormat="1" ht="20.100000000000001" customHeight="1" thickBot="1">
      <c r="A38" s="4"/>
      <c r="B38" s="46">
        <f t="shared" si="0"/>
        <v>44804</v>
      </c>
      <c r="C38" s="9" t="s">
        <v>42</v>
      </c>
      <c r="D38" s="15"/>
      <c r="E38" s="16"/>
      <c r="F38" s="15"/>
      <c r="G38" s="17"/>
      <c r="H38" s="15"/>
      <c r="I38" s="4"/>
    </row>
    <row r="39" spans="1:9" ht="20.100000000000001" customHeight="1" thickTop="1">
      <c r="A39" s="3"/>
      <c r="B39" s="22" t="s">
        <v>13</v>
      </c>
      <c r="C39" s="7"/>
      <c r="D39" s="7"/>
      <c r="E39" s="45">
        <f>SUM(E8:E38)</f>
        <v>0</v>
      </c>
      <c r="F39" s="7"/>
      <c r="G39" s="8">
        <f>SUM(G8:G38)</f>
        <v>0</v>
      </c>
      <c r="H39" s="7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</sheetData>
  <mergeCells count="1">
    <mergeCell ref="B3:H3"/>
  </mergeCells>
  <phoneticPr fontId="2"/>
  <conditionalFormatting sqref="B8:H38">
    <cfRule type="expression" dxfId="23" priority="2">
      <formula>$C8="日"</formula>
    </cfRule>
    <cfRule type="expression" dxfId="22" priority="3">
      <formula>$C8="土"</formula>
    </cfRule>
  </conditionalFormatting>
  <conditionalFormatting sqref="E8:H38">
    <cfRule type="expression" dxfId="21" priority="1">
      <formula>$D8="なし"</formula>
    </cfRule>
  </conditionalFormatting>
  <dataValidations count="2">
    <dataValidation type="list" allowBlank="1" showInputMessage="1" showErrorMessage="1" sqref="D8:D38">
      <formula1>"あり,なし"</formula1>
    </dataValidation>
    <dataValidation type="whole" allowBlank="1" showInputMessage="1" showErrorMessage="1" sqref="E8:E38">
      <formula1>0</formula1>
      <formula2>99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="115" zoomScaleNormal="115" zoomScaleSheetLayoutView="115" workbookViewId="0">
      <selection activeCell="A2" sqref="A2:XFD2"/>
    </sheetView>
  </sheetViews>
  <sheetFormatPr defaultRowHeight="13.5"/>
  <cols>
    <col min="1" max="1" width="4.625" style="1" customWidth="1"/>
    <col min="2" max="2" width="9" style="1"/>
    <col min="3" max="3" width="7.375" style="1" customWidth="1"/>
    <col min="4" max="4" width="15.875" style="1" customWidth="1"/>
    <col min="5" max="5" width="10.75" style="1" customWidth="1"/>
    <col min="6" max="6" width="14.375" style="1" customWidth="1"/>
    <col min="7" max="7" width="11.125" style="1" customWidth="1"/>
    <col min="8" max="8" width="19.375" style="1" customWidth="1"/>
    <col min="9" max="10" width="4.625" style="1" customWidth="1"/>
    <col min="11" max="11" width="7.75" style="1" customWidth="1"/>
    <col min="12" max="16384" width="9" style="1"/>
  </cols>
  <sheetData>
    <row r="1" spans="1:12">
      <c r="A1" s="3"/>
      <c r="B1" s="3" t="s">
        <v>34</v>
      </c>
      <c r="C1" s="3"/>
      <c r="D1" s="3"/>
      <c r="E1" s="3"/>
      <c r="F1" s="3"/>
      <c r="G1" s="3"/>
      <c r="H1" s="57" t="s">
        <v>47</v>
      </c>
      <c r="I1" s="3"/>
    </row>
    <row r="2" spans="1:12">
      <c r="A2" s="3"/>
      <c r="B2" s="3"/>
      <c r="C2" s="3"/>
      <c r="D2" s="3"/>
      <c r="E2" s="3"/>
      <c r="F2" s="3"/>
      <c r="G2" s="3"/>
      <c r="H2" s="57"/>
      <c r="I2" s="3"/>
    </row>
    <row r="3" spans="1:12" ht="18.75">
      <c r="A3" s="3"/>
      <c r="B3" s="85" t="s">
        <v>49</v>
      </c>
      <c r="C3" s="86"/>
      <c r="D3" s="86"/>
      <c r="E3" s="86"/>
      <c r="F3" s="86"/>
      <c r="G3" s="86"/>
      <c r="H3" s="86"/>
      <c r="I3" s="3"/>
      <c r="J3" s="6"/>
      <c r="K3" s="6"/>
      <c r="L3" s="6"/>
    </row>
    <row r="4" spans="1:12">
      <c r="A4" s="3"/>
      <c r="B4" s="3"/>
      <c r="C4" s="3"/>
      <c r="D4" s="3"/>
      <c r="E4" s="3"/>
      <c r="F4" s="3"/>
      <c r="G4" s="3"/>
      <c r="H4" s="3"/>
      <c r="I4" s="3"/>
      <c r="J4" s="6"/>
      <c r="K4" s="6"/>
      <c r="L4" s="6"/>
    </row>
    <row r="5" spans="1:12" ht="20.100000000000001" customHeight="1">
      <c r="A5" s="3"/>
      <c r="B5" s="3"/>
      <c r="C5" s="3"/>
      <c r="D5" s="3"/>
      <c r="E5" s="3"/>
      <c r="F5" s="11" t="s">
        <v>8</v>
      </c>
      <c r="G5" s="73" t="str">
        <f>報告書!K6</f>
        <v>○○　　　　　　　　　児童クラブ</v>
      </c>
      <c r="H5" s="74"/>
      <c r="I5" s="3"/>
    </row>
    <row r="6" spans="1:12">
      <c r="A6" s="3"/>
      <c r="B6" s="3"/>
      <c r="C6" s="3"/>
      <c r="D6" s="3"/>
      <c r="E6" s="3"/>
      <c r="F6" s="3"/>
      <c r="G6" s="3"/>
      <c r="H6" s="3"/>
      <c r="I6" s="3"/>
    </row>
    <row r="7" spans="1:12" s="2" customFormat="1" ht="30" customHeight="1">
      <c r="A7" s="4"/>
      <c r="B7" s="18" t="s">
        <v>1</v>
      </c>
      <c r="C7" s="18" t="s">
        <v>2</v>
      </c>
      <c r="D7" s="19" t="s">
        <v>3</v>
      </c>
      <c r="E7" s="18" t="s">
        <v>4</v>
      </c>
      <c r="F7" s="19" t="s">
        <v>17</v>
      </c>
      <c r="G7" s="19" t="s">
        <v>7</v>
      </c>
      <c r="H7" s="18" t="s">
        <v>5</v>
      </c>
      <c r="I7" s="4"/>
    </row>
    <row r="8" spans="1:12" s="2" customFormat="1" ht="20.100000000000001" customHeight="1">
      <c r="A8" s="4"/>
      <c r="B8" s="20">
        <v>44805</v>
      </c>
      <c r="C8" s="5" t="s">
        <v>35</v>
      </c>
      <c r="D8" s="12"/>
      <c r="E8" s="13"/>
      <c r="F8" s="12"/>
      <c r="G8" s="14"/>
      <c r="H8" s="12"/>
      <c r="I8" s="4"/>
    </row>
    <row r="9" spans="1:12" s="2" customFormat="1" ht="20.100000000000001" customHeight="1">
      <c r="A9" s="4"/>
      <c r="B9" s="20">
        <f>B8+1</f>
        <v>44806</v>
      </c>
      <c r="C9" s="5" t="s">
        <v>36</v>
      </c>
      <c r="D9" s="12"/>
      <c r="E9" s="13"/>
      <c r="F9" s="12"/>
      <c r="G9" s="14"/>
      <c r="H9" s="12"/>
      <c r="I9" s="4"/>
    </row>
    <row r="10" spans="1:12" s="2" customFormat="1" ht="20.100000000000001" customHeight="1">
      <c r="A10" s="4"/>
      <c r="B10" s="20">
        <f t="shared" ref="B10:B37" si="0">B9+1</f>
        <v>44807</v>
      </c>
      <c r="C10" s="5" t="s">
        <v>38</v>
      </c>
      <c r="D10" s="12"/>
      <c r="E10" s="13"/>
      <c r="F10" s="12"/>
      <c r="G10" s="14"/>
      <c r="H10" s="12"/>
      <c r="I10" s="4"/>
    </row>
    <row r="11" spans="1:12" s="2" customFormat="1" ht="20.100000000000001" customHeight="1">
      <c r="A11" s="4"/>
      <c r="B11" s="20">
        <f t="shared" si="0"/>
        <v>44808</v>
      </c>
      <c r="C11" s="5" t="s">
        <v>39</v>
      </c>
      <c r="D11" s="12"/>
      <c r="E11" s="13"/>
      <c r="F11" s="12"/>
      <c r="G11" s="14"/>
      <c r="H11" s="12"/>
      <c r="I11" s="4"/>
    </row>
    <row r="12" spans="1:12" s="2" customFormat="1" ht="20.100000000000001" customHeight="1">
      <c r="A12" s="4"/>
      <c r="B12" s="20">
        <f t="shared" si="0"/>
        <v>44809</v>
      </c>
      <c r="C12" s="5" t="s">
        <v>40</v>
      </c>
      <c r="D12" s="12"/>
      <c r="E12" s="13"/>
      <c r="F12" s="12"/>
      <c r="G12" s="14"/>
      <c r="H12" s="12"/>
      <c r="I12" s="4"/>
    </row>
    <row r="13" spans="1:12" s="2" customFormat="1" ht="20.100000000000001" customHeight="1">
      <c r="A13" s="4"/>
      <c r="B13" s="20">
        <f t="shared" si="0"/>
        <v>44810</v>
      </c>
      <c r="C13" s="5" t="s">
        <v>41</v>
      </c>
      <c r="D13" s="12"/>
      <c r="E13" s="13"/>
      <c r="F13" s="12"/>
      <c r="G13" s="14"/>
      <c r="H13" s="12"/>
      <c r="I13" s="4"/>
    </row>
    <row r="14" spans="1:12" s="2" customFormat="1" ht="20.100000000000001" customHeight="1">
      <c r="A14" s="4"/>
      <c r="B14" s="20">
        <f t="shared" si="0"/>
        <v>44811</v>
      </c>
      <c r="C14" s="5" t="s">
        <v>42</v>
      </c>
      <c r="D14" s="12"/>
      <c r="E14" s="13"/>
      <c r="F14" s="12"/>
      <c r="G14" s="14"/>
      <c r="H14" s="12"/>
      <c r="I14" s="4"/>
    </row>
    <row r="15" spans="1:12" s="2" customFormat="1" ht="20.100000000000001" customHeight="1">
      <c r="A15" s="4"/>
      <c r="B15" s="20">
        <f t="shared" si="0"/>
        <v>44812</v>
      </c>
      <c r="C15" s="5" t="s">
        <v>35</v>
      </c>
      <c r="D15" s="12"/>
      <c r="E15" s="13"/>
      <c r="F15" s="12"/>
      <c r="G15" s="14"/>
      <c r="H15" s="12"/>
      <c r="I15" s="4"/>
    </row>
    <row r="16" spans="1:12" s="2" customFormat="1" ht="20.100000000000001" customHeight="1">
      <c r="A16" s="4"/>
      <c r="B16" s="20">
        <f t="shared" si="0"/>
        <v>44813</v>
      </c>
      <c r="C16" s="5" t="s">
        <v>36</v>
      </c>
      <c r="D16" s="12"/>
      <c r="E16" s="13"/>
      <c r="F16" s="12"/>
      <c r="G16" s="14"/>
      <c r="H16" s="12"/>
      <c r="I16" s="4"/>
    </row>
    <row r="17" spans="1:9" s="2" customFormat="1" ht="20.100000000000001" customHeight="1">
      <c r="A17" s="4"/>
      <c r="B17" s="20">
        <f t="shared" si="0"/>
        <v>44814</v>
      </c>
      <c r="C17" s="5" t="s">
        <v>38</v>
      </c>
      <c r="D17" s="12"/>
      <c r="E17" s="13"/>
      <c r="F17" s="12"/>
      <c r="G17" s="14"/>
      <c r="H17" s="12"/>
      <c r="I17" s="4"/>
    </row>
    <row r="18" spans="1:9" s="2" customFormat="1" ht="20.100000000000001" customHeight="1">
      <c r="A18" s="4"/>
      <c r="B18" s="20">
        <f t="shared" si="0"/>
        <v>44815</v>
      </c>
      <c r="C18" s="5" t="s">
        <v>39</v>
      </c>
      <c r="D18" s="12"/>
      <c r="E18" s="13"/>
      <c r="F18" s="12"/>
      <c r="G18" s="14"/>
      <c r="H18" s="12"/>
      <c r="I18" s="4"/>
    </row>
    <row r="19" spans="1:9" s="2" customFormat="1" ht="20.100000000000001" customHeight="1">
      <c r="A19" s="4"/>
      <c r="B19" s="20">
        <f t="shared" si="0"/>
        <v>44816</v>
      </c>
      <c r="C19" s="5" t="s">
        <v>40</v>
      </c>
      <c r="D19" s="12"/>
      <c r="E19" s="13"/>
      <c r="F19" s="12"/>
      <c r="G19" s="14"/>
      <c r="H19" s="12"/>
      <c r="I19" s="4"/>
    </row>
    <row r="20" spans="1:9" s="2" customFormat="1" ht="20.100000000000001" customHeight="1">
      <c r="A20" s="4"/>
      <c r="B20" s="20">
        <f t="shared" si="0"/>
        <v>44817</v>
      </c>
      <c r="C20" s="5" t="s">
        <v>41</v>
      </c>
      <c r="D20" s="12"/>
      <c r="E20" s="13"/>
      <c r="F20" s="12"/>
      <c r="G20" s="14"/>
      <c r="H20" s="12"/>
      <c r="I20" s="4"/>
    </row>
    <row r="21" spans="1:9" s="2" customFormat="1" ht="20.100000000000001" customHeight="1">
      <c r="A21" s="4"/>
      <c r="B21" s="20">
        <f t="shared" si="0"/>
        <v>44818</v>
      </c>
      <c r="C21" s="5" t="s">
        <v>42</v>
      </c>
      <c r="D21" s="12"/>
      <c r="E21" s="13"/>
      <c r="F21" s="12"/>
      <c r="G21" s="14"/>
      <c r="H21" s="12"/>
      <c r="I21" s="4"/>
    </row>
    <row r="22" spans="1:9" s="2" customFormat="1" ht="20.100000000000001" customHeight="1">
      <c r="A22" s="4"/>
      <c r="B22" s="20">
        <f t="shared" si="0"/>
        <v>44819</v>
      </c>
      <c r="C22" s="5" t="s">
        <v>35</v>
      </c>
      <c r="D22" s="12"/>
      <c r="E22" s="13"/>
      <c r="F22" s="12"/>
      <c r="G22" s="14"/>
      <c r="H22" s="12"/>
      <c r="I22" s="4"/>
    </row>
    <row r="23" spans="1:9" s="2" customFormat="1" ht="20.100000000000001" customHeight="1">
      <c r="A23" s="4"/>
      <c r="B23" s="20">
        <f t="shared" si="0"/>
        <v>44820</v>
      </c>
      <c r="C23" s="5" t="s">
        <v>36</v>
      </c>
      <c r="D23" s="12"/>
      <c r="E23" s="13"/>
      <c r="F23" s="12"/>
      <c r="G23" s="14"/>
      <c r="H23" s="12"/>
      <c r="I23" s="4"/>
    </row>
    <row r="24" spans="1:9" s="2" customFormat="1" ht="20.100000000000001" customHeight="1">
      <c r="A24" s="4"/>
      <c r="B24" s="20">
        <f t="shared" si="0"/>
        <v>44821</v>
      </c>
      <c r="C24" s="5" t="s">
        <v>38</v>
      </c>
      <c r="D24" s="12"/>
      <c r="E24" s="13"/>
      <c r="F24" s="12"/>
      <c r="G24" s="14"/>
      <c r="H24" s="12"/>
      <c r="I24" s="4"/>
    </row>
    <row r="25" spans="1:9" s="2" customFormat="1" ht="20.100000000000001" customHeight="1">
      <c r="A25" s="4"/>
      <c r="B25" s="20">
        <f t="shared" si="0"/>
        <v>44822</v>
      </c>
      <c r="C25" s="5" t="s">
        <v>39</v>
      </c>
      <c r="D25" s="12"/>
      <c r="E25" s="13"/>
      <c r="F25" s="12"/>
      <c r="G25" s="14"/>
      <c r="H25" s="12"/>
      <c r="I25" s="4"/>
    </row>
    <row r="26" spans="1:9" s="2" customFormat="1" ht="20.100000000000001" customHeight="1">
      <c r="A26" s="4"/>
      <c r="B26" s="20">
        <f t="shared" si="0"/>
        <v>44823</v>
      </c>
      <c r="C26" s="5" t="s">
        <v>40</v>
      </c>
      <c r="D26" s="12"/>
      <c r="E26" s="13"/>
      <c r="F26" s="12"/>
      <c r="G26" s="14"/>
      <c r="H26" s="12"/>
      <c r="I26" s="4"/>
    </row>
    <row r="27" spans="1:9" s="2" customFormat="1" ht="20.100000000000001" customHeight="1">
      <c r="A27" s="4"/>
      <c r="B27" s="20">
        <f t="shared" si="0"/>
        <v>44824</v>
      </c>
      <c r="C27" s="5" t="s">
        <v>41</v>
      </c>
      <c r="D27" s="12"/>
      <c r="E27" s="13"/>
      <c r="F27" s="12"/>
      <c r="G27" s="14"/>
      <c r="H27" s="12"/>
      <c r="I27" s="4"/>
    </row>
    <row r="28" spans="1:9" s="2" customFormat="1" ht="20.100000000000001" customHeight="1">
      <c r="A28" s="4"/>
      <c r="B28" s="20">
        <f t="shared" si="0"/>
        <v>44825</v>
      </c>
      <c r="C28" s="5" t="s">
        <v>42</v>
      </c>
      <c r="D28" s="12"/>
      <c r="E28" s="13"/>
      <c r="F28" s="12"/>
      <c r="G28" s="14"/>
      <c r="H28" s="12"/>
      <c r="I28" s="4"/>
    </row>
    <row r="29" spans="1:9" s="2" customFormat="1" ht="20.100000000000001" customHeight="1">
      <c r="A29" s="4"/>
      <c r="B29" s="20">
        <f t="shared" si="0"/>
        <v>44826</v>
      </c>
      <c r="C29" s="5" t="s">
        <v>35</v>
      </c>
      <c r="D29" s="12"/>
      <c r="E29" s="13"/>
      <c r="F29" s="12"/>
      <c r="G29" s="14"/>
      <c r="H29" s="12"/>
      <c r="I29" s="4"/>
    </row>
    <row r="30" spans="1:9" s="2" customFormat="1" ht="20.100000000000001" customHeight="1">
      <c r="A30" s="4"/>
      <c r="B30" s="20">
        <f t="shared" si="0"/>
        <v>44827</v>
      </c>
      <c r="C30" s="5" t="s">
        <v>36</v>
      </c>
      <c r="D30" s="12"/>
      <c r="E30" s="13"/>
      <c r="F30" s="12"/>
      <c r="G30" s="14"/>
      <c r="H30" s="12"/>
      <c r="I30" s="4"/>
    </row>
    <row r="31" spans="1:9" s="2" customFormat="1" ht="20.100000000000001" customHeight="1">
      <c r="A31" s="4"/>
      <c r="B31" s="20">
        <f t="shared" si="0"/>
        <v>44828</v>
      </c>
      <c r="C31" s="5" t="s">
        <v>38</v>
      </c>
      <c r="D31" s="12"/>
      <c r="E31" s="13"/>
      <c r="F31" s="12"/>
      <c r="G31" s="14"/>
      <c r="H31" s="12"/>
      <c r="I31" s="4"/>
    </row>
    <row r="32" spans="1:9" s="2" customFormat="1" ht="20.100000000000001" customHeight="1">
      <c r="A32" s="4"/>
      <c r="B32" s="20">
        <f t="shared" si="0"/>
        <v>44829</v>
      </c>
      <c r="C32" s="5" t="s">
        <v>39</v>
      </c>
      <c r="D32" s="12"/>
      <c r="E32" s="13"/>
      <c r="F32" s="12"/>
      <c r="G32" s="14"/>
      <c r="H32" s="12"/>
      <c r="I32" s="4"/>
    </row>
    <row r="33" spans="1:9" s="2" customFormat="1" ht="20.100000000000001" customHeight="1">
      <c r="A33" s="4"/>
      <c r="B33" s="20">
        <f t="shared" si="0"/>
        <v>44830</v>
      </c>
      <c r="C33" s="5" t="s">
        <v>40</v>
      </c>
      <c r="D33" s="12"/>
      <c r="E33" s="13"/>
      <c r="F33" s="12"/>
      <c r="G33" s="14"/>
      <c r="H33" s="12"/>
      <c r="I33" s="4"/>
    </row>
    <row r="34" spans="1:9" s="2" customFormat="1" ht="20.100000000000001" customHeight="1">
      <c r="A34" s="4"/>
      <c r="B34" s="20">
        <f t="shared" si="0"/>
        <v>44831</v>
      </c>
      <c r="C34" s="5" t="s">
        <v>41</v>
      </c>
      <c r="D34" s="12"/>
      <c r="E34" s="13"/>
      <c r="F34" s="12"/>
      <c r="G34" s="14"/>
      <c r="H34" s="12"/>
      <c r="I34" s="4"/>
    </row>
    <row r="35" spans="1:9" s="2" customFormat="1" ht="20.100000000000001" customHeight="1">
      <c r="A35" s="4"/>
      <c r="B35" s="20">
        <f t="shared" si="0"/>
        <v>44832</v>
      </c>
      <c r="C35" s="5" t="s">
        <v>42</v>
      </c>
      <c r="D35" s="12"/>
      <c r="E35" s="13"/>
      <c r="F35" s="12"/>
      <c r="G35" s="14"/>
      <c r="H35" s="12"/>
      <c r="I35" s="4"/>
    </row>
    <row r="36" spans="1:9" s="2" customFormat="1" ht="20.100000000000001" customHeight="1">
      <c r="A36" s="4"/>
      <c r="B36" s="20">
        <f t="shared" si="0"/>
        <v>44833</v>
      </c>
      <c r="C36" s="5" t="s">
        <v>35</v>
      </c>
      <c r="D36" s="12"/>
      <c r="E36" s="13"/>
      <c r="F36" s="12"/>
      <c r="G36" s="14"/>
      <c r="H36" s="12"/>
      <c r="I36" s="4"/>
    </row>
    <row r="37" spans="1:9" s="2" customFormat="1" ht="20.100000000000001" customHeight="1">
      <c r="A37" s="4"/>
      <c r="B37" s="20">
        <f t="shared" si="0"/>
        <v>44834</v>
      </c>
      <c r="C37" s="5" t="s">
        <v>36</v>
      </c>
      <c r="D37" s="12"/>
      <c r="E37" s="13"/>
      <c r="F37" s="12"/>
      <c r="G37" s="14"/>
      <c r="H37" s="12"/>
      <c r="I37" s="4"/>
    </row>
    <row r="38" spans="1:9" s="2" customFormat="1" ht="20.100000000000001" customHeight="1" thickBot="1">
      <c r="A38" s="4"/>
      <c r="B38" s="21"/>
      <c r="C38" s="9"/>
      <c r="D38" s="15"/>
      <c r="E38" s="16"/>
      <c r="F38" s="15"/>
      <c r="G38" s="17"/>
      <c r="H38" s="15"/>
      <c r="I38" s="4"/>
    </row>
    <row r="39" spans="1:9" ht="20.100000000000001" customHeight="1" thickTop="1">
      <c r="A39" s="3"/>
      <c r="B39" s="22" t="s">
        <v>13</v>
      </c>
      <c r="C39" s="7"/>
      <c r="D39" s="7"/>
      <c r="E39" s="45">
        <f>SUM(E8:E38)</f>
        <v>0</v>
      </c>
      <c r="F39" s="7"/>
      <c r="G39" s="8">
        <f>SUM(G8:G38)</f>
        <v>0</v>
      </c>
      <c r="H39" s="7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</sheetData>
  <mergeCells count="1">
    <mergeCell ref="B3:H3"/>
  </mergeCells>
  <phoneticPr fontId="2"/>
  <conditionalFormatting sqref="B8:H38">
    <cfRule type="expression" dxfId="20" priority="2">
      <formula>$C8="日"</formula>
    </cfRule>
    <cfRule type="expression" dxfId="19" priority="3">
      <formula>$C8="土"</formula>
    </cfRule>
  </conditionalFormatting>
  <conditionalFormatting sqref="E8:H38">
    <cfRule type="expression" dxfId="18" priority="1">
      <formula>$D8="なし"</formula>
    </cfRule>
  </conditionalFormatting>
  <dataValidations count="2">
    <dataValidation type="whole" allowBlank="1" showInputMessage="1" showErrorMessage="1" sqref="E8:E38">
      <formula1>0</formula1>
      <formula2>99</formula2>
    </dataValidation>
    <dataValidation type="list" allowBlank="1" showInputMessage="1" showErrorMessage="1" sqref="D8:D38">
      <formula1>"あり,なし"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="115" zoomScaleNormal="115" zoomScaleSheetLayoutView="115" workbookViewId="0">
      <selection activeCell="A2" sqref="A2:XFD2"/>
    </sheetView>
  </sheetViews>
  <sheetFormatPr defaultRowHeight="13.5"/>
  <cols>
    <col min="1" max="1" width="4.625" style="1" customWidth="1"/>
    <col min="2" max="2" width="9" style="1"/>
    <col min="3" max="3" width="7.375" style="1" customWidth="1"/>
    <col min="4" max="4" width="15.875" style="1" customWidth="1"/>
    <col min="5" max="5" width="10.75" style="1" customWidth="1"/>
    <col min="6" max="6" width="14.375" style="1" customWidth="1"/>
    <col min="7" max="7" width="11.125" style="1" customWidth="1"/>
    <col min="8" max="8" width="19.375" style="1" customWidth="1"/>
    <col min="9" max="10" width="4.625" style="1" customWidth="1"/>
    <col min="11" max="11" width="7.75" style="1" customWidth="1"/>
    <col min="12" max="16384" width="9" style="1"/>
  </cols>
  <sheetData>
    <row r="1" spans="1:12">
      <c r="A1" s="3"/>
      <c r="B1" s="3" t="s">
        <v>34</v>
      </c>
      <c r="C1" s="3"/>
      <c r="D1" s="3"/>
      <c r="E1" s="3"/>
      <c r="F1" s="3"/>
      <c r="G1" s="3"/>
      <c r="H1" s="57" t="s">
        <v>47</v>
      </c>
      <c r="I1" s="3"/>
    </row>
    <row r="2" spans="1:12">
      <c r="A2" s="3"/>
      <c r="B2" s="3"/>
      <c r="C2" s="3"/>
      <c r="D2" s="3"/>
      <c r="E2" s="3"/>
      <c r="F2" s="3"/>
      <c r="G2" s="3"/>
      <c r="H2" s="57"/>
      <c r="I2" s="3"/>
    </row>
    <row r="3" spans="1:12" ht="18.75">
      <c r="A3" s="3"/>
      <c r="B3" s="85" t="s">
        <v>49</v>
      </c>
      <c r="C3" s="86"/>
      <c r="D3" s="86"/>
      <c r="E3" s="86"/>
      <c r="F3" s="86"/>
      <c r="G3" s="86"/>
      <c r="H3" s="86"/>
      <c r="I3" s="3"/>
      <c r="J3" s="6"/>
      <c r="K3" s="6"/>
      <c r="L3" s="6"/>
    </row>
    <row r="4" spans="1:12">
      <c r="A4" s="3"/>
      <c r="B4" s="3"/>
      <c r="C4" s="3"/>
      <c r="D4" s="3"/>
      <c r="E4" s="3"/>
      <c r="F4" s="3"/>
      <c r="G4" s="3"/>
      <c r="H4" s="3"/>
      <c r="I4" s="3"/>
      <c r="J4" s="6"/>
      <c r="K4" s="6"/>
      <c r="L4" s="6"/>
    </row>
    <row r="5" spans="1:12" ht="20.100000000000001" customHeight="1">
      <c r="A5" s="3"/>
      <c r="B5" s="3"/>
      <c r="C5" s="3"/>
      <c r="D5" s="3"/>
      <c r="E5" s="3"/>
      <c r="F5" s="11" t="s">
        <v>8</v>
      </c>
      <c r="G5" s="73" t="str">
        <f>報告書!K6</f>
        <v>○○　　　　　　　　　児童クラブ</v>
      </c>
      <c r="H5" s="74"/>
      <c r="I5" s="3"/>
    </row>
    <row r="6" spans="1:12">
      <c r="A6" s="3"/>
      <c r="B6" s="3"/>
      <c r="C6" s="3"/>
      <c r="D6" s="3"/>
      <c r="E6" s="3"/>
      <c r="F6" s="3"/>
      <c r="G6" s="3"/>
      <c r="H6" s="3"/>
      <c r="I6" s="3"/>
    </row>
    <row r="7" spans="1:12" s="2" customFormat="1" ht="30" customHeight="1">
      <c r="A7" s="4"/>
      <c r="B7" s="18" t="s">
        <v>1</v>
      </c>
      <c r="C7" s="18" t="s">
        <v>2</v>
      </c>
      <c r="D7" s="19" t="s">
        <v>3</v>
      </c>
      <c r="E7" s="18" t="s">
        <v>4</v>
      </c>
      <c r="F7" s="19" t="s">
        <v>17</v>
      </c>
      <c r="G7" s="19" t="s">
        <v>7</v>
      </c>
      <c r="H7" s="18" t="s">
        <v>5</v>
      </c>
      <c r="I7" s="4"/>
    </row>
    <row r="8" spans="1:12" s="2" customFormat="1" ht="20.100000000000001" customHeight="1">
      <c r="A8" s="4"/>
      <c r="B8" s="20">
        <v>44835</v>
      </c>
      <c r="C8" s="5" t="s">
        <v>38</v>
      </c>
      <c r="D8" s="12"/>
      <c r="E8" s="13"/>
      <c r="F8" s="12"/>
      <c r="G8" s="14"/>
      <c r="H8" s="12"/>
      <c r="I8" s="4"/>
    </row>
    <row r="9" spans="1:12" s="2" customFormat="1" ht="20.100000000000001" customHeight="1">
      <c r="A9" s="4"/>
      <c r="B9" s="20">
        <f>B8+1</f>
        <v>44836</v>
      </c>
      <c r="C9" s="5" t="s">
        <v>39</v>
      </c>
      <c r="D9" s="12"/>
      <c r="E9" s="13"/>
      <c r="F9" s="12"/>
      <c r="G9" s="14"/>
      <c r="H9" s="12"/>
      <c r="I9" s="4"/>
    </row>
    <row r="10" spans="1:12" s="2" customFormat="1" ht="20.100000000000001" customHeight="1">
      <c r="A10" s="4"/>
      <c r="B10" s="20">
        <f t="shared" ref="B10:B38" si="0">B9+1</f>
        <v>44837</v>
      </c>
      <c r="C10" s="5" t="s">
        <v>40</v>
      </c>
      <c r="D10" s="12"/>
      <c r="E10" s="13"/>
      <c r="F10" s="12"/>
      <c r="G10" s="14"/>
      <c r="H10" s="12"/>
      <c r="I10" s="4"/>
    </row>
    <row r="11" spans="1:12" s="2" customFormat="1" ht="20.100000000000001" customHeight="1">
      <c r="A11" s="4"/>
      <c r="B11" s="20">
        <f t="shared" si="0"/>
        <v>44838</v>
      </c>
      <c r="C11" s="5" t="s">
        <v>41</v>
      </c>
      <c r="D11" s="12"/>
      <c r="E11" s="13"/>
      <c r="F11" s="12"/>
      <c r="G11" s="14"/>
      <c r="H11" s="12"/>
      <c r="I11" s="4"/>
    </row>
    <row r="12" spans="1:12" s="2" customFormat="1" ht="20.100000000000001" customHeight="1">
      <c r="A12" s="4"/>
      <c r="B12" s="20">
        <f t="shared" si="0"/>
        <v>44839</v>
      </c>
      <c r="C12" s="5" t="s">
        <v>42</v>
      </c>
      <c r="D12" s="12"/>
      <c r="E12" s="13"/>
      <c r="F12" s="12"/>
      <c r="G12" s="14"/>
      <c r="H12" s="12"/>
      <c r="I12" s="4"/>
    </row>
    <row r="13" spans="1:12" s="2" customFormat="1" ht="20.100000000000001" customHeight="1">
      <c r="A13" s="4"/>
      <c r="B13" s="20">
        <f t="shared" si="0"/>
        <v>44840</v>
      </c>
      <c r="C13" s="5" t="s">
        <v>35</v>
      </c>
      <c r="D13" s="12"/>
      <c r="E13" s="13"/>
      <c r="F13" s="12"/>
      <c r="G13" s="14"/>
      <c r="H13" s="12"/>
      <c r="I13" s="4"/>
    </row>
    <row r="14" spans="1:12" s="2" customFormat="1" ht="20.100000000000001" customHeight="1">
      <c r="A14" s="4"/>
      <c r="B14" s="20">
        <f t="shared" si="0"/>
        <v>44841</v>
      </c>
      <c r="C14" s="5" t="s">
        <v>36</v>
      </c>
      <c r="D14" s="12"/>
      <c r="E14" s="13"/>
      <c r="F14" s="12"/>
      <c r="G14" s="14"/>
      <c r="H14" s="12"/>
      <c r="I14" s="4"/>
    </row>
    <row r="15" spans="1:12" s="2" customFormat="1" ht="20.100000000000001" customHeight="1">
      <c r="A15" s="4"/>
      <c r="B15" s="20">
        <f t="shared" si="0"/>
        <v>44842</v>
      </c>
      <c r="C15" s="5" t="s">
        <v>38</v>
      </c>
      <c r="D15" s="12"/>
      <c r="E15" s="13"/>
      <c r="F15" s="12"/>
      <c r="G15" s="14"/>
      <c r="H15" s="12"/>
      <c r="I15" s="4"/>
    </row>
    <row r="16" spans="1:12" s="2" customFormat="1" ht="20.100000000000001" customHeight="1">
      <c r="A16" s="4"/>
      <c r="B16" s="20">
        <f t="shared" si="0"/>
        <v>44843</v>
      </c>
      <c r="C16" s="5" t="s">
        <v>39</v>
      </c>
      <c r="D16" s="12"/>
      <c r="E16" s="13"/>
      <c r="F16" s="12"/>
      <c r="G16" s="14"/>
      <c r="H16" s="12"/>
      <c r="I16" s="4"/>
    </row>
    <row r="17" spans="1:9" s="2" customFormat="1" ht="20.100000000000001" customHeight="1">
      <c r="A17" s="4"/>
      <c r="B17" s="20">
        <f t="shared" si="0"/>
        <v>44844</v>
      </c>
      <c r="C17" s="5" t="s">
        <v>40</v>
      </c>
      <c r="D17" s="12"/>
      <c r="E17" s="13"/>
      <c r="F17" s="12"/>
      <c r="G17" s="14"/>
      <c r="H17" s="12"/>
      <c r="I17" s="4"/>
    </row>
    <row r="18" spans="1:9" s="2" customFormat="1" ht="20.100000000000001" customHeight="1">
      <c r="A18" s="4"/>
      <c r="B18" s="20">
        <f t="shared" si="0"/>
        <v>44845</v>
      </c>
      <c r="C18" s="5" t="s">
        <v>41</v>
      </c>
      <c r="D18" s="12"/>
      <c r="E18" s="13"/>
      <c r="F18" s="12"/>
      <c r="G18" s="14"/>
      <c r="H18" s="12"/>
      <c r="I18" s="4"/>
    </row>
    <row r="19" spans="1:9" s="2" customFormat="1" ht="20.100000000000001" customHeight="1">
      <c r="A19" s="4"/>
      <c r="B19" s="20">
        <f t="shared" si="0"/>
        <v>44846</v>
      </c>
      <c r="C19" s="5" t="s">
        <v>42</v>
      </c>
      <c r="D19" s="12"/>
      <c r="E19" s="13"/>
      <c r="F19" s="12"/>
      <c r="G19" s="14"/>
      <c r="H19" s="12"/>
      <c r="I19" s="4"/>
    </row>
    <row r="20" spans="1:9" s="2" customFormat="1" ht="20.100000000000001" customHeight="1">
      <c r="A20" s="4"/>
      <c r="B20" s="20">
        <f t="shared" si="0"/>
        <v>44847</v>
      </c>
      <c r="C20" s="5" t="s">
        <v>35</v>
      </c>
      <c r="D20" s="12"/>
      <c r="E20" s="13"/>
      <c r="F20" s="12"/>
      <c r="G20" s="14"/>
      <c r="H20" s="12"/>
      <c r="I20" s="4"/>
    </row>
    <row r="21" spans="1:9" s="2" customFormat="1" ht="20.100000000000001" customHeight="1">
      <c r="A21" s="4"/>
      <c r="B21" s="20">
        <f t="shared" si="0"/>
        <v>44848</v>
      </c>
      <c r="C21" s="5" t="s">
        <v>36</v>
      </c>
      <c r="D21" s="12"/>
      <c r="E21" s="13"/>
      <c r="F21" s="12"/>
      <c r="G21" s="14"/>
      <c r="H21" s="12"/>
      <c r="I21" s="4"/>
    </row>
    <row r="22" spans="1:9" s="2" customFormat="1" ht="20.100000000000001" customHeight="1">
      <c r="A22" s="4"/>
      <c r="B22" s="20">
        <f t="shared" si="0"/>
        <v>44849</v>
      </c>
      <c r="C22" s="5" t="s">
        <v>38</v>
      </c>
      <c r="D22" s="12"/>
      <c r="E22" s="13"/>
      <c r="F22" s="12"/>
      <c r="G22" s="14"/>
      <c r="H22" s="12"/>
      <c r="I22" s="4"/>
    </row>
    <row r="23" spans="1:9" s="2" customFormat="1" ht="20.100000000000001" customHeight="1">
      <c r="A23" s="4"/>
      <c r="B23" s="20">
        <f t="shared" si="0"/>
        <v>44850</v>
      </c>
      <c r="C23" s="5" t="s">
        <v>39</v>
      </c>
      <c r="D23" s="12"/>
      <c r="E23" s="13"/>
      <c r="F23" s="12"/>
      <c r="G23" s="14"/>
      <c r="H23" s="12"/>
      <c r="I23" s="4"/>
    </row>
    <row r="24" spans="1:9" s="2" customFormat="1" ht="20.100000000000001" customHeight="1">
      <c r="A24" s="4"/>
      <c r="B24" s="20">
        <f t="shared" si="0"/>
        <v>44851</v>
      </c>
      <c r="C24" s="5" t="s">
        <v>40</v>
      </c>
      <c r="D24" s="12"/>
      <c r="E24" s="13"/>
      <c r="F24" s="12"/>
      <c r="G24" s="14"/>
      <c r="H24" s="12"/>
      <c r="I24" s="4"/>
    </row>
    <row r="25" spans="1:9" s="2" customFormat="1" ht="20.100000000000001" customHeight="1">
      <c r="A25" s="4"/>
      <c r="B25" s="20">
        <f t="shared" si="0"/>
        <v>44852</v>
      </c>
      <c r="C25" s="5" t="s">
        <v>41</v>
      </c>
      <c r="D25" s="12"/>
      <c r="E25" s="13"/>
      <c r="F25" s="12"/>
      <c r="G25" s="14"/>
      <c r="H25" s="12"/>
      <c r="I25" s="4"/>
    </row>
    <row r="26" spans="1:9" s="2" customFormat="1" ht="20.100000000000001" customHeight="1">
      <c r="A26" s="4"/>
      <c r="B26" s="20">
        <f t="shared" si="0"/>
        <v>44853</v>
      </c>
      <c r="C26" s="5" t="s">
        <v>42</v>
      </c>
      <c r="D26" s="12"/>
      <c r="E26" s="13"/>
      <c r="F26" s="12"/>
      <c r="G26" s="14"/>
      <c r="H26" s="12"/>
      <c r="I26" s="4"/>
    </row>
    <row r="27" spans="1:9" s="2" customFormat="1" ht="20.100000000000001" customHeight="1">
      <c r="A27" s="4"/>
      <c r="B27" s="20">
        <f t="shared" si="0"/>
        <v>44854</v>
      </c>
      <c r="C27" s="5" t="s">
        <v>35</v>
      </c>
      <c r="D27" s="12"/>
      <c r="E27" s="13"/>
      <c r="F27" s="12"/>
      <c r="G27" s="14"/>
      <c r="H27" s="12"/>
      <c r="I27" s="4"/>
    </row>
    <row r="28" spans="1:9" s="2" customFormat="1" ht="20.100000000000001" customHeight="1">
      <c r="A28" s="4"/>
      <c r="B28" s="20">
        <f t="shared" si="0"/>
        <v>44855</v>
      </c>
      <c r="C28" s="5" t="s">
        <v>36</v>
      </c>
      <c r="D28" s="12"/>
      <c r="E28" s="13"/>
      <c r="F28" s="12"/>
      <c r="G28" s="14"/>
      <c r="H28" s="12"/>
      <c r="I28" s="4"/>
    </row>
    <row r="29" spans="1:9" s="2" customFormat="1" ht="20.100000000000001" customHeight="1">
      <c r="A29" s="4"/>
      <c r="B29" s="20">
        <f t="shared" si="0"/>
        <v>44856</v>
      </c>
      <c r="C29" s="5" t="s">
        <v>38</v>
      </c>
      <c r="D29" s="12"/>
      <c r="E29" s="13"/>
      <c r="F29" s="12"/>
      <c r="G29" s="14"/>
      <c r="H29" s="12"/>
      <c r="I29" s="4"/>
    </row>
    <row r="30" spans="1:9" s="2" customFormat="1" ht="20.100000000000001" customHeight="1">
      <c r="A30" s="4"/>
      <c r="B30" s="20">
        <f t="shared" si="0"/>
        <v>44857</v>
      </c>
      <c r="C30" s="5" t="s">
        <v>39</v>
      </c>
      <c r="D30" s="12"/>
      <c r="E30" s="13"/>
      <c r="F30" s="12"/>
      <c r="G30" s="14"/>
      <c r="H30" s="12"/>
      <c r="I30" s="4"/>
    </row>
    <row r="31" spans="1:9" s="2" customFormat="1" ht="20.100000000000001" customHeight="1">
      <c r="A31" s="4"/>
      <c r="B31" s="20">
        <f t="shared" si="0"/>
        <v>44858</v>
      </c>
      <c r="C31" s="5" t="s">
        <v>40</v>
      </c>
      <c r="D31" s="12"/>
      <c r="E31" s="13"/>
      <c r="F31" s="12"/>
      <c r="G31" s="14"/>
      <c r="H31" s="12"/>
      <c r="I31" s="4"/>
    </row>
    <row r="32" spans="1:9" s="2" customFormat="1" ht="20.100000000000001" customHeight="1">
      <c r="A32" s="4"/>
      <c r="B32" s="20">
        <f t="shared" si="0"/>
        <v>44859</v>
      </c>
      <c r="C32" s="5" t="s">
        <v>41</v>
      </c>
      <c r="D32" s="12"/>
      <c r="E32" s="13"/>
      <c r="F32" s="12"/>
      <c r="G32" s="14"/>
      <c r="H32" s="12"/>
      <c r="I32" s="4"/>
    </row>
    <row r="33" spans="1:9" s="2" customFormat="1" ht="20.100000000000001" customHeight="1">
      <c r="A33" s="4"/>
      <c r="B33" s="20">
        <f t="shared" si="0"/>
        <v>44860</v>
      </c>
      <c r="C33" s="5" t="s">
        <v>42</v>
      </c>
      <c r="D33" s="12"/>
      <c r="E33" s="13"/>
      <c r="F33" s="12"/>
      <c r="G33" s="14"/>
      <c r="H33" s="12"/>
      <c r="I33" s="4"/>
    </row>
    <row r="34" spans="1:9" s="2" customFormat="1" ht="20.100000000000001" customHeight="1">
      <c r="A34" s="4"/>
      <c r="B34" s="20">
        <f t="shared" si="0"/>
        <v>44861</v>
      </c>
      <c r="C34" s="5" t="s">
        <v>35</v>
      </c>
      <c r="D34" s="12"/>
      <c r="E34" s="13"/>
      <c r="F34" s="12"/>
      <c r="G34" s="14"/>
      <c r="H34" s="12"/>
      <c r="I34" s="4"/>
    </row>
    <row r="35" spans="1:9" s="2" customFormat="1" ht="20.100000000000001" customHeight="1">
      <c r="A35" s="4"/>
      <c r="B35" s="20">
        <f t="shared" si="0"/>
        <v>44862</v>
      </c>
      <c r="C35" s="5" t="s">
        <v>36</v>
      </c>
      <c r="D35" s="12"/>
      <c r="E35" s="13"/>
      <c r="F35" s="12"/>
      <c r="G35" s="14"/>
      <c r="H35" s="12"/>
      <c r="I35" s="4"/>
    </row>
    <row r="36" spans="1:9" s="2" customFormat="1" ht="20.100000000000001" customHeight="1">
      <c r="A36" s="4"/>
      <c r="B36" s="20">
        <f t="shared" si="0"/>
        <v>44863</v>
      </c>
      <c r="C36" s="5" t="s">
        <v>38</v>
      </c>
      <c r="D36" s="12"/>
      <c r="E36" s="13"/>
      <c r="F36" s="12"/>
      <c r="G36" s="14"/>
      <c r="H36" s="12"/>
      <c r="I36" s="4"/>
    </row>
    <row r="37" spans="1:9" s="2" customFormat="1" ht="20.100000000000001" customHeight="1">
      <c r="A37" s="4"/>
      <c r="B37" s="20">
        <f t="shared" si="0"/>
        <v>44864</v>
      </c>
      <c r="C37" s="5" t="s">
        <v>39</v>
      </c>
      <c r="D37" s="12"/>
      <c r="E37" s="13"/>
      <c r="F37" s="12"/>
      <c r="G37" s="14"/>
      <c r="H37" s="12"/>
      <c r="I37" s="4"/>
    </row>
    <row r="38" spans="1:9" s="2" customFormat="1" ht="20.100000000000001" customHeight="1" thickBot="1">
      <c r="A38" s="4"/>
      <c r="B38" s="46">
        <f t="shared" si="0"/>
        <v>44865</v>
      </c>
      <c r="C38" s="9" t="s">
        <v>40</v>
      </c>
      <c r="D38" s="15"/>
      <c r="E38" s="16"/>
      <c r="F38" s="15"/>
      <c r="G38" s="17"/>
      <c r="H38" s="15"/>
      <c r="I38" s="4"/>
    </row>
    <row r="39" spans="1:9" ht="20.100000000000001" customHeight="1" thickTop="1">
      <c r="A39" s="3"/>
      <c r="B39" s="22" t="s">
        <v>13</v>
      </c>
      <c r="C39" s="7"/>
      <c r="D39" s="7"/>
      <c r="E39" s="45">
        <f>SUM(E8:E38)</f>
        <v>0</v>
      </c>
      <c r="F39" s="7"/>
      <c r="G39" s="8">
        <f>SUM(G8:G38)</f>
        <v>0</v>
      </c>
      <c r="H39" s="7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</sheetData>
  <mergeCells count="1">
    <mergeCell ref="B3:H3"/>
  </mergeCells>
  <phoneticPr fontId="2"/>
  <conditionalFormatting sqref="B8:H38">
    <cfRule type="expression" dxfId="17" priority="2">
      <formula>$C8="日"</formula>
    </cfRule>
    <cfRule type="expression" dxfId="16" priority="3">
      <formula>$C8="土"</formula>
    </cfRule>
  </conditionalFormatting>
  <conditionalFormatting sqref="E8:H38">
    <cfRule type="expression" dxfId="15" priority="1">
      <formula>$D8="なし"</formula>
    </cfRule>
  </conditionalFormatting>
  <dataValidations count="2">
    <dataValidation type="list" allowBlank="1" showInputMessage="1" showErrorMessage="1" sqref="D8:D38">
      <formula1>"あり,なし"</formula1>
    </dataValidation>
    <dataValidation type="whole" allowBlank="1" showInputMessage="1" showErrorMessage="1" sqref="E8:E38">
      <formula1>0</formula1>
      <formula2>99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報告書</vt:lpstr>
      <vt:lpstr>作成要領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作成要領!Print_Area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2025-01-22T04:42:05Z</dcterms:modified>
</cp:coreProperties>
</file>