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0490" windowHeight="8835" activeTab="1"/>
  </bookViews>
  <sheets>
    <sheet name="①事業計画書" sheetId="2" r:id="rId1"/>
    <sheet name="②基準額積算表" sheetId="4" r:id="rId2"/>
    <sheet name="基準額（編集不可）" sheetId="3" r:id="rId3"/>
  </sheets>
  <definedNames>
    <definedName name="_xlnm.Print_Area" localSheetId="0">①事業計画書!$A$1:$Z$19</definedName>
    <definedName name="_xlnm.Print_Area" localSheetId="1">②基準額積算表!$A$1:$G$23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4" l="1"/>
  <c r="F2" i="4" l="1"/>
  <c r="F15" i="4"/>
  <c r="B15" i="2" s="1"/>
  <c r="G13" i="4" l="1"/>
  <c r="G14" i="4"/>
  <c r="G12" i="4"/>
  <c r="G11" i="4"/>
  <c r="G10" i="4"/>
  <c r="G9" i="4"/>
  <c r="G8" i="4"/>
  <c r="G7" i="4"/>
  <c r="G6" i="4"/>
  <c r="G15" i="4" l="1"/>
  <c r="I15" i="2" s="1"/>
  <c r="P15" i="2" s="1"/>
</calcChain>
</file>

<file path=xl/sharedStrings.xml><?xml version="1.0" encoding="utf-8"?>
<sst xmlns="http://schemas.openxmlformats.org/spreadsheetml/2006/main" count="161" uniqueCount="117">
  <si>
    <t>　児童クラブ名</t>
    <rPh sb="1" eb="3">
      <t>ジドウ</t>
    </rPh>
    <rPh sb="6" eb="7">
      <t>メイ</t>
    </rPh>
    <phoneticPr fontId="2"/>
  </si>
  <si>
    <t>賃金改善する従事者数</t>
    <rPh sb="0" eb="2">
      <t>チンギン</t>
    </rPh>
    <rPh sb="2" eb="4">
      <t>カイゼン</t>
    </rPh>
    <rPh sb="6" eb="9">
      <t>ジュウジシャ</t>
    </rPh>
    <rPh sb="9" eb="10">
      <t>スウ</t>
    </rPh>
    <phoneticPr fontId="6"/>
  </si>
  <si>
    <t>賃金改善する給与項目</t>
    <rPh sb="0" eb="2">
      <t>チンギン</t>
    </rPh>
    <rPh sb="2" eb="4">
      <t>カイゼン</t>
    </rPh>
    <rPh sb="6" eb="8">
      <t>キュウヨ</t>
    </rPh>
    <rPh sb="8" eb="10">
      <t>コウモク</t>
    </rPh>
    <phoneticPr fontId="6"/>
  </si>
  <si>
    <t>放課後児童支援員</t>
    <rPh sb="0" eb="3">
      <t>ホウカゴ</t>
    </rPh>
    <rPh sb="3" eb="5">
      <t>ジドウ</t>
    </rPh>
    <rPh sb="5" eb="8">
      <t>シエンイン</t>
    </rPh>
    <phoneticPr fontId="6"/>
  </si>
  <si>
    <t>その他</t>
    <rPh sb="2" eb="3">
      <t>タ</t>
    </rPh>
    <phoneticPr fontId="2"/>
  </si>
  <si>
    <t>経験年数5年未満</t>
    <rPh sb="0" eb="2">
      <t>ケイケン</t>
    </rPh>
    <rPh sb="2" eb="3">
      <t>ネン</t>
    </rPh>
    <rPh sb="3" eb="4">
      <t>スウ</t>
    </rPh>
    <rPh sb="5" eb="6">
      <t>ネン</t>
    </rPh>
    <rPh sb="6" eb="8">
      <t>ミマン</t>
    </rPh>
    <phoneticPr fontId="2"/>
  </si>
  <si>
    <t>経験年数5年以上10年未満</t>
    <rPh sb="0" eb="2">
      <t>ケイケン</t>
    </rPh>
    <rPh sb="2" eb="4">
      <t>ネンスウ</t>
    </rPh>
    <rPh sb="5" eb="6">
      <t>ネン</t>
    </rPh>
    <rPh sb="6" eb="8">
      <t>イジョウ</t>
    </rPh>
    <rPh sb="10" eb="11">
      <t>ネン</t>
    </rPh>
    <rPh sb="11" eb="13">
      <t>ミマン</t>
    </rPh>
    <phoneticPr fontId="2"/>
  </si>
  <si>
    <t>経験年数10年以上</t>
    <rPh sb="0" eb="2">
      <t>ケイケン</t>
    </rPh>
    <rPh sb="2" eb="4">
      <t>ネンスウ</t>
    </rPh>
    <rPh sb="6" eb="7">
      <t>ネン</t>
    </rPh>
    <rPh sb="7" eb="9">
      <t>イジョウ</t>
    </rPh>
    <phoneticPr fontId="2"/>
  </si>
  <si>
    <t>基本給</t>
    <rPh sb="0" eb="2">
      <t>キホン</t>
    </rPh>
    <phoneticPr fontId="6"/>
  </si>
  <si>
    <t>手当</t>
    <rPh sb="0" eb="2">
      <t>テアテ</t>
    </rPh>
    <phoneticPr fontId="6"/>
  </si>
  <si>
    <t>賞与</t>
    <rPh sb="0" eb="2">
      <t>ショウヨ</t>
    </rPh>
    <phoneticPr fontId="6"/>
  </si>
  <si>
    <t>その他</t>
    <rPh sb="2" eb="3">
      <t>タ</t>
    </rPh>
    <phoneticPr fontId="6"/>
  </si>
  <si>
    <t>手当の内容</t>
    <rPh sb="0" eb="2">
      <t>テアテ</t>
    </rPh>
    <rPh sb="3" eb="5">
      <t>ナイヨウ</t>
    </rPh>
    <phoneticPr fontId="6"/>
  </si>
  <si>
    <t>その他の内容</t>
    <rPh sb="2" eb="3">
      <t>タ</t>
    </rPh>
    <rPh sb="4" eb="6">
      <t>ナイヨウ</t>
    </rPh>
    <phoneticPr fontId="6"/>
  </si>
  <si>
    <t>⑤</t>
    <phoneticPr fontId="6"/>
  </si>
  <si>
    <t>⑩</t>
    <phoneticPr fontId="6"/>
  </si>
  <si>
    <t>人</t>
    <rPh sb="0" eb="1">
      <t>ニン</t>
    </rPh>
    <phoneticPr fontId="6"/>
  </si>
  <si>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6"/>
  </si>
  <si>
    <t>③</t>
    <phoneticPr fontId="6"/>
  </si>
  <si>
    <t>④</t>
    <phoneticPr fontId="6"/>
  </si>
  <si>
    <t>⑥</t>
    <phoneticPr fontId="6"/>
  </si>
  <si>
    <t>⑦</t>
    <phoneticPr fontId="6"/>
  </si>
  <si>
    <t>⑧</t>
    <phoneticPr fontId="6"/>
  </si>
  <si>
    <t>⑨</t>
    <phoneticPr fontId="6"/>
  </si>
  <si>
    <t>⑪</t>
    <phoneticPr fontId="6"/>
  </si>
  <si>
    <t>⑫</t>
    <phoneticPr fontId="6"/>
  </si>
  <si>
    <t>シートの保護解除コード：3248</t>
    <rPh sb="4" eb="6">
      <t>ホゴ</t>
    </rPh>
    <rPh sb="6" eb="7">
      <t>カイ</t>
    </rPh>
    <rPh sb="7" eb="8">
      <t>ジョ</t>
    </rPh>
    <phoneticPr fontId="11"/>
  </si>
  <si>
    <t>項　　目</t>
    <rPh sb="0" eb="1">
      <t>コウ</t>
    </rPh>
    <rPh sb="3" eb="4">
      <t>メ</t>
    </rPh>
    <phoneticPr fontId="2"/>
  </si>
  <si>
    <t>基準額</t>
    <rPh sb="0" eb="2">
      <t>キジュン</t>
    </rPh>
    <rPh sb="2" eb="3">
      <t>ガク</t>
    </rPh>
    <phoneticPr fontId="2"/>
  </si>
  <si>
    <t>利用人数による基本額</t>
    <rPh sb="0" eb="2">
      <t>リヨウ</t>
    </rPh>
    <rPh sb="2" eb="4">
      <t>ニンズウ</t>
    </rPh>
    <rPh sb="7" eb="9">
      <t>キホン</t>
    </rPh>
    <rPh sb="9" eb="10">
      <t>ガク</t>
    </rPh>
    <phoneticPr fontId="2"/>
  </si>
  <si>
    <t>ア）利用人数</t>
    <rPh sb="2" eb="4">
      <t>リヨウ</t>
    </rPh>
    <rPh sb="4" eb="6">
      <t>ニンズウ</t>
    </rPh>
    <phoneticPr fontId="2"/>
  </si>
  <si>
    <t>人</t>
    <rPh sb="0" eb="1">
      <t>ニン</t>
    </rPh>
    <phoneticPr fontId="2"/>
  </si>
  <si>
    <t>（区分）</t>
    <rPh sb="1" eb="3">
      <t>クブン</t>
    </rPh>
    <phoneticPr fontId="2"/>
  </si>
  <si>
    <t>円</t>
    <rPh sb="0" eb="1">
      <t>エン</t>
    </rPh>
    <phoneticPr fontId="2"/>
  </si>
  <si>
    <t>児童数</t>
    <rPh sb="0" eb="2">
      <t>ジドウ</t>
    </rPh>
    <rPh sb="2" eb="3">
      <t>スウ</t>
    </rPh>
    <phoneticPr fontId="2"/>
  </si>
  <si>
    <t>イ）利用人数</t>
    <rPh sb="2" eb="4">
      <t>リヨウ</t>
    </rPh>
    <rPh sb="4" eb="6">
      <t>ニンズウ</t>
    </rPh>
    <phoneticPr fontId="2"/>
  </si>
  <si>
    <t>*</t>
    <phoneticPr fontId="2"/>
  </si>
  <si>
    <t>ウ）利用人数</t>
    <rPh sb="2" eb="4">
      <t>リヨウ</t>
    </rPh>
    <rPh sb="4" eb="6">
      <t>ニンズウ</t>
    </rPh>
    <phoneticPr fontId="2"/>
  </si>
  <si>
    <t>～</t>
    <phoneticPr fontId="2"/>
  </si>
  <si>
    <t>エ）利用人数</t>
    <rPh sb="2" eb="4">
      <t>リヨウ</t>
    </rPh>
    <rPh sb="4" eb="6">
      <t>ニンズウ</t>
    </rPh>
    <phoneticPr fontId="2"/>
  </si>
  <si>
    <t>オ）利用人数</t>
    <rPh sb="2" eb="4">
      <t>リヨウ</t>
    </rPh>
    <rPh sb="4" eb="6">
      <t>ニンズウ</t>
    </rPh>
    <phoneticPr fontId="2"/>
  </si>
  <si>
    <t>人以上</t>
    <rPh sb="0" eb="1">
      <t>ニン</t>
    </rPh>
    <rPh sb="1" eb="3">
      <t>イジョウ</t>
    </rPh>
    <phoneticPr fontId="2"/>
  </si>
  <si>
    <t>開所日日数加算</t>
    <rPh sb="0" eb="2">
      <t>カイショ</t>
    </rPh>
    <rPh sb="2" eb="3">
      <t>ビ</t>
    </rPh>
    <rPh sb="3" eb="5">
      <t>ニッスウ</t>
    </rPh>
    <rPh sb="5" eb="7">
      <t>カサン</t>
    </rPh>
    <phoneticPr fontId="2"/>
  </si>
  <si>
    <t>（年間250日を超える開所日数）</t>
    <rPh sb="1" eb="2">
      <t>ネン</t>
    </rPh>
    <rPh sb="2" eb="3">
      <t>カン</t>
    </rPh>
    <rPh sb="6" eb="7">
      <t>ニチ</t>
    </rPh>
    <rPh sb="8" eb="9">
      <t>コ</t>
    </rPh>
    <rPh sb="11" eb="13">
      <t>カイショ</t>
    </rPh>
    <rPh sb="13" eb="15">
      <t>ニッスウ</t>
    </rPh>
    <phoneticPr fontId="2"/>
  </si>
  <si>
    <t>長期休暇時の長時間加算</t>
    <rPh sb="0" eb="2">
      <t>チョウキ</t>
    </rPh>
    <rPh sb="2" eb="4">
      <t>キュウカ</t>
    </rPh>
    <rPh sb="4" eb="5">
      <t>ジ</t>
    </rPh>
    <rPh sb="6" eb="9">
      <t>チョウジカン</t>
    </rPh>
    <rPh sb="9" eb="11">
      <t>カサン</t>
    </rPh>
    <phoneticPr fontId="2"/>
  </si>
  <si>
    <t>*</t>
    <phoneticPr fontId="2"/>
  </si>
  <si>
    <t>（８時間を超えた平均開所時間）</t>
    <rPh sb="2" eb="4">
      <t>ジカン</t>
    </rPh>
    <rPh sb="5" eb="6">
      <t>コ</t>
    </rPh>
    <rPh sb="8" eb="10">
      <t>ヘイキン</t>
    </rPh>
    <rPh sb="10" eb="12">
      <t>カイショ</t>
    </rPh>
    <rPh sb="12" eb="14">
      <t>ジカン</t>
    </rPh>
    <phoneticPr fontId="2"/>
  </si>
  <si>
    <t>障害児受入加算</t>
    <rPh sb="0" eb="2">
      <t>ショウガイ</t>
    </rPh>
    <rPh sb="2" eb="3">
      <t>ジ</t>
    </rPh>
    <rPh sb="3" eb="4">
      <t>ウ</t>
    </rPh>
    <rPh sb="4" eb="5">
      <t>イ</t>
    </rPh>
    <rPh sb="5" eb="7">
      <t>カサン</t>
    </rPh>
    <phoneticPr fontId="2"/>
  </si>
  <si>
    <t>送迎加算</t>
    <rPh sb="0" eb="2">
      <t>ソウゲイ</t>
    </rPh>
    <rPh sb="2" eb="4">
      <t>カサン</t>
    </rPh>
    <phoneticPr fontId="2"/>
  </si>
  <si>
    <t>小規模加算</t>
    <rPh sb="0" eb="3">
      <t>ショウキボ</t>
    </rPh>
    <rPh sb="3" eb="5">
      <t>カサン</t>
    </rPh>
    <phoneticPr fontId="2"/>
  </si>
  <si>
    <t>（利用人数が19名以下のクラブ）</t>
    <rPh sb="1" eb="3">
      <t>リヨウ</t>
    </rPh>
    <rPh sb="3" eb="5">
      <t>ニンズウ</t>
    </rPh>
    <rPh sb="8" eb="9">
      <t>メイ</t>
    </rPh>
    <rPh sb="9" eb="11">
      <t>イカ</t>
    </rPh>
    <phoneticPr fontId="2"/>
  </si>
  <si>
    <t>キャリアアップ処遇改善加算
（放課後児童支援員を配置）</t>
    <rPh sb="7" eb="9">
      <t>ショグウ</t>
    </rPh>
    <rPh sb="9" eb="11">
      <t>カイゼン</t>
    </rPh>
    <rPh sb="11" eb="13">
      <t>カサン</t>
    </rPh>
    <phoneticPr fontId="2"/>
  </si>
  <si>
    <t>対象者数</t>
    <rPh sb="0" eb="2">
      <t>タイショウ</t>
    </rPh>
    <rPh sb="2" eb="3">
      <t>シャ</t>
    </rPh>
    <rPh sb="3" eb="4">
      <t>スウ</t>
    </rPh>
    <phoneticPr fontId="2"/>
  </si>
  <si>
    <t>b. 放課後児童支援員
（経験年数５年以上の一定の研修を修了した者）</t>
    <rPh sb="3" eb="6">
      <t>ホウカゴ</t>
    </rPh>
    <rPh sb="6" eb="8">
      <t>ジドウ</t>
    </rPh>
    <rPh sb="8" eb="10">
      <t>シエン</t>
    </rPh>
    <rPh sb="10" eb="11">
      <t>イン</t>
    </rPh>
    <rPh sb="13" eb="15">
      <t>ケイケン</t>
    </rPh>
    <rPh sb="15" eb="17">
      <t>ネンスウ</t>
    </rPh>
    <rPh sb="18" eb="21">
      <t>ネンイジョウ</t>
    </rPh>
    <rPh sb="22" eb="24">
      <t>イッテイ</t>
    </rPh>
    <rPh sb="25" eb="27">
      <t>ケンシュウ</t>
    </rPh>
    <rPh sb="28" eb="30">
      <t>シュウリョウ</t>
    </rPh>
    <rPh sb="32" eb="33">
      <t>モノ</t>
    </rPh>
    <phoneticPr fontId="2"/>
  </si>
  <si>
    <t>*</t>
    <phoneticPr fontId="2"/>
  </si>
  <si>
    <t>C. 放課後児童支援員
（bを満たす経験年数10年以上の所長的立場の者）</t>
    <rPh sb="3" eb="6">
      <t>ホウカゴ</t>
    </rPh>
    <rPh sb="6" eb="8">
      <t>ジドウ</t>
    </rPh>
    <rPh sb="8" eb="10">
      <t>シエン</t>
    </rPh>
    <rPh sb="10" eb="11">
      <t>イン</t>
    </rPh>
    <rPh sb="15" eb="16">
      <t>ミ</t>
    </rPh>
    <rPh sb="18" eb="20">
      <t>ケイケン</t>
    </rPh>
    <rPh sb="20" eb="22">
      <t>ネンスウ</t>
    </rPh>
    <rPh sb="24" eb="27">
      <t>ネンイジョウ</t>
    </rPh>
    <rPh sb="28" eb="30">
      <t>ショチョウ</t>
    </rPh>
    <rPh sb="30" eb="31">
      <t>テキ</t>
    </rPh>
    <rPh sb="31" eb="33">
      <t>タチバ</t>
    </rPh>
    <rPh sb="34" eb="35">
      <t>モノ</t>
    </rPh>
    <phoneticPr fontId="2"/>
  </si>
  <si>
    <t>運営支援加算（賃借料補助）</t>
    <rPh sb="0" eb="2">
      <t>ウンエイ</t>
    </rPh>
    <rPh sb="2" eb="4">
      <t>シエン</t>
    </rPh>
    <rPh sb="4" eb="6">
      <t>カサン</t>
    </rPh>
    <rPh sb="7" eb="10">
      <t>チンシャクリョウ</t>
    </rPh>
    <rPh sb="10" eb="12">
      <t>ホジョ</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</si>
  <si>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</si>
  <si>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</si>
  <si>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</si>
  <si>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</si>
  <si>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</si>
  <si>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</si>
  <si>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</si>
  <si>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</si>
  <si>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</si>
  <si>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児童数</t>
    <phoneticPr fontId="2"/>
  </si>
  <si>
    <t>*</t>
    <phoneticPr fontId="2"/>
  </si>
  <si>
    <t>年間250日を超える開所日数　</t>
    <phoneticPr fontId="2"/>
  </si>
  <si>
    <t>８時間を超えた平均開所時間　</t>
    <phoneticPr fontId="2"/>
  </si>
  <si>
    <t>a. 放課後児童支援員</t>
    <phoneticPr fontId="2"/>
  </si>
  <si>
    <t>※1支援のあたりの上限額</t>
    <phoneticPr fontId="2"/>
  </si>
  <si>
    <t>　【備考」</t>
    <rPh sb="2" eb="4">
      <t>ビコウ</t>
    </rPh>
    <phoneticPr fontId="2"/>
  </si>
  <si>
    <t>区分Ⅰ…放課後児童支援員の資格を有する者</t>
    <rPh sb="0" eb="2">
      <t>クブン</t>
    </rPh>
    <rPh sb="4" eb="7">
      <t>ホウカゴ</t>
    </rPh>
    <rPh sb="7" eb="9">
      <t>ジドウ</t>
    </rPh>
    <rPh sb="9" eb="11">
      <t>シエン</t>
    </rPh>
    <rPh sb="11" eb="12">
      <t>イン</t>
    </rPh>
    <rPh sb="13" eb="15">
      <t>シカク</t>
    </rPh>
    <rPh sb="16" eb="17">
      <t>ユウ</t>
    </rPh>
    <rPh sb="19" eb="20">
      <t>モノ</t>
    </rPh>
    <phoneticPr fontId="2"/>
  </si>
  <si>
    <t>区分</t>
    <rPh sb="0" eb="2">
      <t>クブン</t>
    </rPh>
    <phoneticPr fontId="2"/>
  </si>
  <si>
    <r>
      <t>区分Ⅱ…おおむね経験年数5年以上の放課後児童支援員で、</t>
    </r>
    <r>
      <rPr>
        <sz val="11"/>
        <color rgb="FFFF0000"/>
        <rFont val="游ゴシック"/>
        <family val="3"/>
        <charset val="128"/>
        <scheme val="minor"/>
      </rPr>
      <t>一定の研修</t>
    </r>
    <r>
      <rPr>
        <sz val="11"/>
        <color theme="1"/>
        <rFont val="游ゴシック"/>
        <family val="2"/>
        <charset val="128"/>
        <scheme val="minor"/>
      </rPr>
      <t>を受講した者</t>
    </r>
    <rPh sb="0" eb="2">
      <t>クブン</t>
    </rPh>
    <rPh sb="8" eb="10">
      <t>ケイケン</t>
    </rPh>
    <rPh sb="10" eb="12">
      <t>ネンスウ</t>
    </rPh>
    <rPh sb="13" eb="16">
      <t>ネンイジョウ</t>
    </rPh>
    <rPh sb="17" eb="20">
      <t>ホウカゴ</t>
    </rPh>
    <rPh sb="20" eb="22">
      <t>ジドウ</t>
    </rPh>
    <rPh sb="22" eb="24">
      <t>シエン</t>
    </rPh>
    <rPh sb="24" eb="25">
      <t>イン</t>
    </rPh>
    <rPh sb="27" eb="29">
      <t>イッテイ</t>
    </rPh>
    <rPh sb="30" eb="32">
      <t>ケンシュウ</t>
    </rPh>
    <rPh sb="33" eb="35">
      <t>ジュコウ</t>
    </rPh>
    <rPh sb="37" eb="38">
      <t>モノ</t>
    </rPh>
    <phoneticPr fontId="2"/>
  </si>
  <si>
    <r>
      <t>区分Ⅲ…</t>
    </r>
    <r>
      <rPr>
        <sz val="11"/>
        <color rgb="FFFF0000"/>
        <rFont val="游ゴシック"/>
        <family val="3"/>
        <charset val="128"/>
        <scheme val="minor"/>
      </rPr>
      <t>区分Ⅱの条件を満たす</t>
    </r>
    <r>
      <rPr>
        <sz val="11"/>
        <color theme="1"/>
        <rFont val="游ゴシック"/>
        <family val="2"/>
        <charset val="128"/>
        <scheme val="minor"/>
      </rPr>
      <t>概ね経験年数10年以上の放課後児童支援員で事業所長
　　　　　　（マネジメント）的立場にある者</t>
    </r>
    <phoneticPr fontId="2"/>
  </si>
  <si>
    <t>※雇児初0521第８号（平成27年５月21日）により定められ、以後適宜改正されている「放課
後児童健全育成事業実施要綱」を踏まえ支援員毎に区分を整理すること。</t>
    <rPh sb="1" eb="2">
      <t>ヤトイ</t>
    </rPh>
    <rPh sb="2" eb="3">
      <t>ジ</t>
    </rPh>
    <rPh sb="3" eb="4">
      <t>ハツ</t>
    </rPh>
    <rPh sb="8" eb="9">
      <t>ダイ</t>
    </rPh>
    <rPh sb="10" eb="11">
      <t>ゴウ</t>
    </rPh>
    <rPh sb="12" eb="14">
      <t>ヘイセイ</t>
    </rPh>
    <rPh sb="16" eb="17">
      <t>ネン</t>
    </rPh>
    <rPh sb="18" eb="19">
      <t>ガツ</t>
    </rPh>
    <rPh sb="21" eb="22">
      <t>ニチ</t>
    </rPh>
    <rPh sb="26" eb="27">
      <t>サダ</t>
    </rPh>
    <rPh sb="31" eb="33">
      <t>イゴ</t>
    </rPh>
    <rPh sb="33" eb="35">
      <t>テキギ</t>
    </rPh>
    <rPh sb="35" eb="37">
      <t>カイセイ</t>
    </rPh>
    <rPh sb="43" eb="45">
      <t>ホウカ</t>
    </rPh>
    <rPh sb="46" eb="47">
      <t>ゴ</t>
    </rPh>
    <rPh sb="47" eb="49">
      <t>ジドウ</t>
    </rPh>
    <rPh sb="49" eb="51">
      <t>ケンゼン</t>
    </rPh>
    <rPh sb="51" eb="53">
      <t>イクセイ</t>
    </rPh>
    <rPh sb="53" eb="55">
      <t>ジギョウ</t>
    </rPh>
    <rPh sb="55" eb="57">
      <t>ジッシ</t>
    </rPh>
    <rPh sb="57" eb="59">
      <t>ヨウコウ</t>
    </rPh>
    <rPh sb="61" eb="62">
      <t>フ</t>
    </rPh>
    <rPh sb="64" eb="66">
      <t>シエン</t>
    </rPh>
    <rPh sb="66" eb="67">
      <t>イン</t>
    </rPh>
    <rPh sb="67" eb="68">
      <t>ゴト</t>
    </rPh>
    <rPh sb="69" eb="71">
      <t>クブン</t>
    </rPh>
    <rPh sb="72" eb="74">
      <t>セイリ</t>
    </rPh>
    <phoneticPr fontId="2"/>
  </si>
  <si>
    <t>対象支援員名
（対象者全員）</t>
    <rPh sb="0" eb="2">
      <t>タイショウ</t>
    </rPh>
    <rPh sb="2" eb="4">
      <t>シエン</t>
    </rPh>
    <rPh sb="4" eb="5">
      <t>イン</t>
    </rPh>
    <rPh sb="5" eb="6">
      <t>メイ</t>
    </rPh>
    <rPh sb="8" eb="11">
      <t>タイショウシャ</t>
    </rPh>
    <rPh sb="11" eb="13">
      <t>ゼンイン</t>
    </rPh>
    <phoneticPr fontId="2"/>
  </si>
  <si>
    <t>対象経費の支出額（ａ）</t>
    <rPh sb="0" eb="2">
      <t>タイショウ</t>
    </rPh>
    <rPh sb="2" eb="4">
      <t>ケイヒ</t>
    </rPh>
    <rPh sb="5" eb="7">
      <t>シシュツ</t>
    </rPh>
    <rPh sb="7" eb="8">
      <t>ガク</t>
    </rPh>
    <phoneticPr fontId="2"/>
  </si>
  <si>
    <t>補助基準額（ｂ）</t>
    <rPh sb="0" eb="2">
      <t>ホジョ</t>
    </rPh>
    <rPh sb="2" eb="4">
      <t>キジュン</t>
    </rPh>
    <rPh sb="4" eb="5">
      <t>ガク</t>
    </rPh>
    <phoneticPr fontId="2"/>
  </si>
  <si>
    <r>
      <t>補助額</t>
    </r>
    <r>
      <rPr>
        <sz val="9"/>
        <color theme="1"/>
        <rFont val="游ゴシック"/>
        <family val="3"/>
        <charset val="128"/>
        <scheme val="minor"/>
      </rPr>
      <t>（ (a)と(ｂ)の低い額）</t>
    </r>
    <rPh sb="0" eb="2">
      <t>ホジョ</t>
    </rPh>
    <rPh sb="2" eb="3">
      <t>ガク</t>
    </rPh>
    <rPh sb="13" eb="14">
      <t>ヒク</t>
    </rPh>
    <rPh sb="15" eb="16">
      <t>ガク</t>
    </rPh>
    <phoneticPr fontId="2"/>
  </si>
  <si>
    <t>対象経費
（改善額）</t>
    <rPh sb="0" eb="2">
      <t>タイショウ</t>
    </rPh>
    <rPh sb="2" eb="4">
      <t>ケイヒ</t>
    </rPh>
    <rPh sb="6" eb="8">
      <t>カイゼン</t>
    </rPh>
    <rPh sb="8" eb="9">
      <t>ガク</t>
    </rPh>
    <phoneticPr fontId="2"/>
  </si>
  <si>
    <t>合　計</t>
    <rPh sb="0" eb="1">
      <t>ゴウ</t>
    </rPh>
    <rPh sb="2" eb="3">
      <t>ケイ</t>
    </rPh>
    <phoneticPr fontId="2"/>
  </si>
  <si>
    <t>対象経費の合計</t>
    <rPh sb="0" eb="2">
      <t>タイショウ</t>
    </rPh>
    <rPh sb="2" eb="4">
      <t>ケイヒ</t>
    </rPh>
    <rPh sb="5" eb="7">
      <t>ゴウケイ</t>
    </rPh>
    <phoneticPr fontId="2"/>
  </si>
  <si>
    <t>№</t>
    <phoneticPr fontId="2"/>
  </si>
  <si>
    <t>在籍月数
(4月～3月)</t>
    <rPh sb="0" eb="2">
      <t>ザイセキ</t>
    </rPh>
    <rPh sb="2" eb="4">
      <t>ツキスウ</t>
    </rPh>
    <rPh sb="7" eb="8">
      <t>ガツ</t>
    </rPh>
    <rPh sb="10" eb="11">
      <t>ガツ</t>
    </rPh>
    <phoneticPr fontId="2"/>
  </si>
  <si>
    <t>基準額合計
(上限 919,000円)</t>
    <rPh sb="7" eb="9">
      <t>ジョウゲン</t>
    </rPh>
    <phoneticPr fontId="2"/>
  </si>
  <si>
    <t>児童クラブ名</t>
    <rPh sb="0" eb="2">
      <t>ジドウ</t>
    </rPh>
    <rPh sb="5" eb="6">
      <t>メイ</t>
    </rPh>
    <phoneticPr fontId="2"/>
  </si>
  <si>
    <t>対象職員については、職員個表を添付ください。</t>
    <rPh sb="0" eb="2">
      <t>タイショウ</t>
    </rPh>
    <rPh sb="2" eb="4">
      <t>ショクイン</t>
    </rPh>
    <rPh sb="10" eb="12">
      <t>ショクイン</t>
    </rPh>
    <rPh sb="12" eb="14">
      <t>コヒョウ</t>
    </rPh>
    <rPh sb="15" eb="17">
      <t>テンプ</t>
    </rPh>
    <phoneticPr fontId="2"/>
  </si>
  <si>
    <t>水色部分は、
②基準額積算表を入力すると反映されます。</t>
    <rPh sb="0" eb="2">
      <t>ミズイロ</t>
    </rPh>
    <rPh sb="2" eb="4">
      <t>ブブン</t>
    </rPh>
    <rPh sb="8" eb="10">
      <t>キジュン</t>
    </rPh>
    <rPh sb="10" eb="11">
      <t>ガク</t>
    </rPh>
    <rPh sb="11" eb="13">
      <t>セキサン</t>
    </rPh>
    <rPh sb="13" eb="14">
      <t>ヒョウ</t>
    </rPh>
    <rPh sb="15" eb="17">
      <t>ニュウリョク</t>
    </rPh>
    <rPh sb="20" eb="22">
      <t>ハンエイ</t>
    </rPh>
    <phoneticPr fontId="2"/>
  </si>
  <si>
    <t>水色部分は、
「区分」と「在籍月数」
を入力すると反映されます。</t>
    <rPh sb="0" eb="2">
      <t>ミズイロ</t>
    </rPh>
    <rPh sb="2" eb="4">
      <t>ブブン</t>
    </rPh>
    <rPh sb="8" eb="10">
      <t>クブン</t>
    </rPh>
    <rPh sb="13" eb="15">
      <t>ザイセキ</t>
    </rPh>
    <rPh sb="15" eb="17">
      <t>ツキスウ</t>
    </rPh>
    <rPh sb="20" eb="22">
      <t>ニュウリョク</t>
    </rPh>
    <rPh sb="25" eb="27">
      <t>ハンエイ</t>
    </rPh>
    <phoneticPr fontId="2"/>
  </si>
  <si>
    <t>※下記については、本事業における賃金改善には含めない。</t>
  </si>
  <si>
    <t>・「放課後児童支援員等処遇改善等事業」及び「放課後児童支援員等処遇改善事業(月額9,000円相当賃金改善)」における賃金改善額及び支払賃金。</t>
    <phoneticPr fontId="2"/>
  </si>
  <si>
    <t>・最低賃金の上昇等に伴う賃金改善分（ベースアップ分）</t>
    <phoneticPr fontId="2"/>
  </si>
  <si>
    <t>キャリアアップ処遇改善事業計画書</t>
    <rPh sb="7" eb="9">
      <t>ショグウ</t>
    </rPh>
    <rPh sb="9" eb="11">
      <t>カイゼン</t>
    </rPh>
    <rPh sb="11" eb="13">
      <t>ジギョウ</t>
    </rPh>
    <rPh sb="13" eb="16">
      <t>ケイカクショ</t>
    </rPh>
    <phoneticPr fontId="2"/>
  </si>
  <si>
    <t>現任研修等
受講年月</t>
    <rPh sb="0" eb="2">
      <t>ゲンニン</t>
    </rPh>
    <rPh sb="2" eb="4">
      <t>ケンシュウ</t>
    </rPh>
    <rPh sb="4" eb="5">
      <t>トウ</t>
    </rPh>
    <rPh sb="6" eb="8">
      <t>ジュコウ</t>
    </rPh>
    <rPh sb="8" eb="10">
      <t>ネンゲツ</t>
    </rPh>
    <phoneticPr fontId="2"/>
  </si>
  <si>
    <t>*</t>
    <phoneticPr fontId="2"/>
  </si>
  <si>
    <t>放課後児童支援員等処遇改善事業（月額9,000円相当賃金改善）</t>
    <rPh sb="0" eb="3">
      <t>ホウカゴ</t>
    </rPh>
    <rPh sb="3" eb="5">
      <t>ジドウ</t>
    </rPh>
    <rPh sb="5" eb="7">
      <t>シエン</t>
    </rPh>
    <rPh sb="7" eb="8">
      <t>イン</t>
    </rPh>
    <rPh sb="8" eb="9">
      <t>トウ</t>
    </rPh>
    <rPh sb="9" eb="11">
      <t>ショグウ</t>
    </rPh>
    <rPh sb="11" eb="13">
      <t>カイゼン</t>
    </rPh>
    <rPh sb="13" eb="15">
      <t>ジギョウ</t>
    </rPh>
    <rPh sb="16" eb="18">
      <t>ゲツガク</t>
    </rPh>
    <rPh sb="23" eb="24">
      <t>エン</t>
    </rPh>
    <rPh sb="24" eb="26">
      <t>ソウトウ</t>
    </rPh>
    <rPh sb="26" eb="28">
      <t>チンギン</t>
    </rPh>
    <rPh sb="28" eb="30">
      <t>カイゼン</t>
    </rPh>
    <phoneticPr fontId="11"/>
  </si>
  <si>
    <t>育成支援体制強化事業</t>
    <rPh sb="0" eb="2">
      <t>イクセイ</t>
    </rPh>
    <rPh sb="2" eb="4">
      <t>シエン</t>
    </rPh>
    <rPh sb="4" eb="6">
      <t>タイセイ</t>
    </rPh>
    <rPh sb="6" eb="8">
      <t>キョウカ</t>
    </rPh>
    <rPh sb="8" eb="10">
      <t>ジギョウ</t>
    </rPh>
    <phoneticPr fontId="11"/>
  </si>
  <si>
    <t>運営に関わる業務や環境整備の補助等育成支援の周辺業務を行う職員の配置</t>
    <rPh sb="0" eb="2">
      <t>ウンエイ</t>
    </rPh>
    <rPh sb="3" eb="4">
      <t>カカ</t>
    </rPh>
    <rPh sb="6" eb="8">
      <t>ギョウム</t>
    </rPh>
    <rPh sb="9" eb="11">
      <t>カンキョウ</t>
    </rPh>
    <rPh sb="11" eb="13">
      <t>セイビ</t>
    </rPh>
    <rPh sb="14" eb="16">
      <t>ホジョ</t>
    </rPh>
    <rPh sb="16" eb="17">
      <t>トウ</t>
    </rPh>
    <rPh sb="17" eb="19">
      <t>イクセイ</t>
    </rPh>
    <rPh sb="19" eb="21">
      <t>シエン</t>
    </rPh>
    <rPh sb="22" eb="24">
      <t>シュウヘン</t>
    </rPh>
    <rPh sb="24" eb="26">
      <t>ギョウム</t>
    </rPh>
    <rPh sb="27" eb="28">
      <t>オコナ</t>
    </rPh>
    <rPh sb="29" eb="31">
      <t>ショクイン</t>
    </rPh>
    <rPh sb="32" eb="34">
      <t>ハイチ</t>
    </rPh>
    <phoneticPr fontId="11"/>
  </si>
  <si>
    <t>*</t>
    <phoneticPr fontId="11"/>
  </si>
  <si>
    <t>支援員等処遇改善等事業</t>
    <rPh sb="0" eb="2">
      <t>シエン</t>
    </rPh>
    <rPh sb="2" eb="3">
      <t>イン</t>
    </rPh>
    <rPh sb="3" eb="4">
      <t>トウ</t>
    </rPh>
    <rPh sb="4" eb="6">
      <t>ショグウ</t>
    </rPh>
    <rPh sb="6" eb="8">
      <t>カイゼン</t>
    </rPh>
    <rPh sb="8" eb="9">
      <t>トウ</t>
    </rPh>
    <rPh sb="9" eb="11">
      <t>ジギョウ</t>
    </rPh>
    <phoneticPr fontId="11"/>
  </si>
  <si>
    <t>家庭、学校等との連絡及び情報交換等の育成支援に従事する職員を配置</t>
    <rPh sb="0" eb="2">
      <t>カテイ</t>
    </rPh>
    <rPh sb="3" eb="5">
      <t>ガッコウ</t>
    </rPh>
    <rPh sb="5" eb="6">
      <t>トウ</t>
    </rPh>
    <rPh sb="8" eb="10">
      <t>レンラク</t>
    </rPh>
    <rPh sb="10" eb="11">
      <t>オヨ</t>
    </rPh>
    <rPh sb="12" eb="14">
      <t>ジョウホウ</t>
    </rPh>
    <rPh sb="14" eb="16">
      <t>コウカン</t>
    </rPh>
    <rPh sb="16" eb="17">
      <t>トウ</t>
    </rPh>
    <rPh sb="18" eb="20">
      <t>イクセイ</t>
    </rPh>
    <rPh sb="20" eb="22">
      <t>シエン</t>
    </rPh>
    <rPh sb="23" eb="25">
      <t>ジュウジ</t>
    </rPh>
    <rPh sb="27" eb="29">
      <t>ショクイン</t>
    </rPh>
    <rPh sb="30" eb="32">
      <t>ハイチ</t>
    </rPh>
    <phoneticPr fontId="11"/>
  </si>
  <si>
    <t>*</t>
    <phoneticPr fontId="11"/>
  </si>
  <si>
    <t>円</t>
    <rPh sb="0" eb="1">
      <t>エン</t>
    </rPh>
    <phoneticPr fontId="11"/>
  </si>
  <si>
    <t>令和6年度　放課後児童健全育成事業　基準額</t>
    <rPh sb="0" eb="2">
      <t>レイワ</t>
    </rPh>
    <rPh sb="3" eb="5">
      <t>ネンド</t>
    </rPh>
    <rPh sb="6" eb="9">
      <t>ホウカゴ</t>
    </rPh>
    <rPh sb="9" eb="11">
      <t>ジドウ</t>
    </rPh>
    <rPh sb="11" eb="13">
      <t>ケンゼン</t>
    </rPh>
    <rPh sb="13" eb="15">
      <t>イクセイ</t>
    </rPh>
    <rPh sb="15" eb="17">
      <t>ジギョウ</t>
    </rPh>
    <rPh sb="18" eb="20">
      <t>キジュン</t>
    </rPh>
    <rPh sb="20" eb="21">
      <t>ガク</t>
    </rPh>
    <phoneticPr fontId="2"/>
  </si>
  <si>
    <t>（20230401改正）</t>
    <phoneticPr fontId="2"/>
  </si>
  <si>
    <t>障害児受入強化推進加算</t>
    <rPh sb="0" eb="2">
      <t>ショウガイ</t>
    </rPh>
    <rPh sb="2" eb="3">
      <t>ジ</t>
    </rPh>
    <rPh sb="3" eb="4">
      <t>ウ</t>
    </rPh>
    <rPh sb="4" eb="5">
      <t>イ</t>
    </rPh>
    <rPh sb="5" eb="7">
      <t>キョウカ</t>
    </rPh>
    <rPh sb="7" eb="9">
      <t>スイシン</t>
    </rPh>
    <rPh sb="9" eb="11">
      <t>カサン</t>
    </rPh>
    <phoneticPr fontId="2"/>
  </si>
  <si>
    <t>賃金改善対象者数×事業実施月数</t>
  </si>
  <si>
    <t>基準額積算表（令和６年分）</t>
    <rPh sb="0" eb="2">
      <t>キジュン</t>
    </rPh>
    <rPh sb="2" eb="3">
      <t>ガク</t>
    </rPh>
    <rPh sb="3" eb="5">
      <t>セキサン</t>
    </rPh>
    <rPh sb="5" eb="6">
      <t>ヒョウ</t>
    </rPh>
    <rPh sb="7" eb="9">
      <t>レイワ</t>
    </rPh>
    <rPh sb="10" eb="12">
      <t>ネンブン</t>
    </rPh>
    <phoneticPr fontId="2"/>
  </si>
  <si>
    <t>キャリアアップ体制の有無について</t>
    <rPh sb="7" eb="9">
      <t>タイセイ</t>
    </rPh>
    <rPh sb="10" eb="12">
      <t>ウム</t>
    </rPh>
    <phoneticPr fontId="11"/>
  </si>
  <si>
    <t>ａ</t>
    <phoneticPr fontId="11"/>
  </si>
  <si>
    <t>経験年数，研修実績等に応じた賃金体系について定めている。</t>
    <rPh sb="0" eb="2">
      <t>ケイケン</t>
    </rPh>
    <rPh sb="2" eb="4">
      <t>ネンスウ</t>
    </rPh>
    <rPh sb="5" eb="7">
      <t>ケンシュウ</t>
    </rPh>
    <rPh sb="7" eb="9">
      <t>ジッセキ</t>
    </rPh>
    <rPh sb="9" eb="10">
      <t>トウ</t>
    </rPh>
    <rPh sb="11" eb="12">
      <t>オウ</t>
    </rPh>
    <rPh sb="14" eb="16">
      <t>チンギン</t>
    </rPh>
    <rPh sb="16" eb="18">
      <t>タイケイ</t>
    </rPh>
    <rPh sb="22" eb="23">
      <t>サダ</t>
    </rPh>
    <phoneticPr fontId="11"/>
  </si>
  <si>
    <t>該当　・　非該当</t>
    <rPh sb="0" eb="2">
      <t>ガイトウ</t>
    </rPh>
    <rPh sb="5" eb="6">
      <t>ヒ</t>
    </rPh>
    <rPh sb="6" eb="8">
      <t>ガイトウ</t>
    </rPh>
    <phoneticPr fontId="11"/>
  </si>
  <si>
    <t>ｂ</t>
    <phoneticPr fontId="11"/>
  </si>
  <si>
    <r>
      <t>就業規則，給与規程等の明確な根拠規定を書面で整備し</t>
    </r>
    <r>
      <rPr>
        <sz val="9"/>
        <color theme="1"/>
        <rFont val="游ゴシック"/>
        <family val="3"/>
        <charset val="128"/>
      </rPr>
      <t>※</t>
    </r>
    <r>
      <rPr>
        <sz val="12"/>
        <color theme="1"/>
        <rFont val="游ゴシック"/>
        <family val="3"/>
        <charset val="128"/>
      </rPr>
      <t>，すべての職員に周知している。</t>
    </r>
    <rPh sb="0" eb="2">
      <t>シュウギョウ</t>
    </rPh>
    <rPh sb="2" eb="4">
      <t>キソク</t>
    </rPh>
    <rPh sb="5" eb="7">
      <t>キュウヨ</t>
    </rPh>
    <rPh sb="7" eb="9">
      <t>キテイ</t>
    </rPh>
    <rPh sb="9" eb="10">
      <t>トウ</t>
    </rPh>
    <rPh sb="11" eb="13">
      <t>メイカク</t>
    </rPh>
    <rPh sb="14" eb="16">
      <t>コンキョ</t>
    </rPh>
    <rPh sb="16" eb="18">
      <t>キテイ</t>
    </rPh>
    <rPh sb="19" eb="21">
      <t>ショメン</t>
    </rPh>
    <rPh sb="22" eb="24">
      <t>セイビ</t>
    </rPh>
    <rPh sb="31" eb="33">
      <t>ショクイン</t>
    </rPh>
    <rPh sb="34" eb="36">
      <t>シュウチ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</si>
</sst>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カ月&quot;"/>
    <numFmt numFmtId="177" formatCode="#,###,###&quot;円&quot;"/>
  </numFmts>
  <fonts count="24" x14ac:knownFonts="1">
    <font>
      <sz val="11"/>
      <color theme="1"/>
      <name val="游ゴシック"/>
      <family val="2"/>
      <charset val="128"/>
      <scheme val="minor"/>
    </font>
    <font>
      <sz val="10.5"/>
      <color theme="1"/>
      <name val="HGｺﾞｼｯｸM"/>
      <family val="3"/>
      <charset val="128"/>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color theme="1"/>
      <name val="游ゴシック"/>
      <family val="3"/>
      <charset val="128"/>
      <scheme val="minor"/>
    </font>
    <font>
      <sz val="6"/>
      <name val="ＭＳ Ｐゴシック"/>
      <family val="3"/>
      <charset val="128"/>
    </font>
    <font>
      <sz val="10"/>
      <color theme="1"/>
      <name val="游ゴシック"/>
      <family val="3"/>
      <charset val="128"/>
      <scheme val="minor"/>
    </font>
    <font>
      <sz val="8"/>
      <color theme="1"/>
      <name val="游ゴシック"/>
      <family val="3"/>
      <charset val="128"/>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12"/>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1"/>
      <color rgb="FFFF0000"/>
      <name val="游ゴシック"/>
      <family val="3"/>
      <charset val="128"/>
      <scheme val="minor"/>
    </font>
    <font>
      <sz val="12"/>
      <color theme="1"/>
      <name val="游ゴシック"/>
      <family val="3"/>
      <charset val="128"/>
      <scheme val="minor"/>
    </font>
    <font>
      <sz val="11"/>
      <color theme="0" tint="-0.14999847407452621"/>
      <name val="游ゴシック"/>
      <family val="2"/>
      <scheme val="minor"/>
    </font>
    <font>
      <sz val="12"/>
      <color theme="1"/>
      <name val="游ゴシック"/>
      <family val="3"/>
      <charset val="128"/>
    </font>
    <font>
      <sz val="9"/>
      <color theme="1"/>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9" fillId="0" borderId="0"/>
    <xf numFmtId="38" fontId="9" fillId="0" borderId="0" applyFont="0" applyFill="0" applyBorder="0" applyAlignment="0" applyProtection="0">
      <alignment vertical="center"/>
    </xf>
  </cellStyleXfs>
  <cellXfs count="256">
    <xf numFmtId="0" fontId="0" fillId="0" borderId="0" xfId="0">
      <alignment vertical="center"/>
    </xf>
    <xf numFmtId="3" fontId="8" fillId="2" borderId="12" xfId="2" applyNumberFormat="1" applyFont="1" applyFill="1" applyBorder="1" applyAlignment="1">
      <alignment horizontal="center" vertical="center" wrapText="1"/>
    </xf>
    <xf numFmtId="3" fontId="8" fillId="2" borderId="4" xfId="2" applyNumberFormat="1" applyFont="1" applyFill="1" applyBorder="1" applyAlignment="1">
      <alignment horizontal="center" vertical="center" wrapText="1"/>
    </xf>
    <xf numFmtId="3" fontId="8" fillId="2" borderId="5" xfId="2" applyNumberFormat="1" applyFont="1" applyFill="1" applyBorder="1" applyAlignment="1">
      <alignment horizontal="center" vertical="center" wrapText="1"/>
    </xf>
    <xf numFmtId="0" fontId="10" fillId="0" borderId="0" xfId="3" applyFont="1" applyAlignment="1">
      <alignment vertical="center"/>
    </xf>
    <xf numFmtId="0" fontId="9" fillId="0" borderId="0" xfId="3" applyAlignment="1">
      <alignment vertical="center"/>
    </xf>
    <xf numFmtId="0" fontId="12" fillId="0" borderId="1" xfId="3" applyFont="1" applyBorder="1" applyAlignment="1" applyProtection="1">
      <alignment horizontal="center" vertical="center"/>
    </xf>
    <xf numFmtId="0" fontId="12" fillId="0" borderId="13" xfId="3" applyFont="1" applyBorder="1" applyAlignment="1" applyProtection="1">
      <alignment vertical="center"/>
    </xf>
    <xf numFmtId="0" fontId="13" fillId="0" borderId="6" xfId="3" applyFont="1" applyBorder="1" applyAlignment="1" applyProtection="1">
      <alignment vertical="center" shrinkToFit="1"/>
    </xf>
    <xf numFmtId="0" fontId="13" fillId="0" borderId="11" xfId="3" applyFont="1" applyBorder="1" applyAlignment="1" applyProtection="1">
      <alignment vertical="center" shrinkToFit="1"/>
    </xf>
    <xf numFmtId="0" fontId="13" fillId="0" borderId="11" xfId="3" applyFont="1" applyBorder="1" applyAlignment="1" applyProtection="1">
      <alignment horizontal="center" vertical="center" shrinkToFit="1"/>
    </xf>
    <xf numFmtId="0" fontId="9" fillId="0" borderId="14" xfId="3" applyFont="1" applyBorder="1" applyAlignment="1" applyProtection="1">
      <alignment vertical="center"/>
    </xf>
    <xf numFmtId="38" fontId="14" fillId="0" borderId="3" xfId="4" applyFont="1" applyBorder="1" applyAlignment="1" applyProtection="1">
      <alignment horizontal="right" vertical="center" shrinkToFit="1"/>
    </xf>
    <xf numFmtId="0" fontId="14" fillId="0" borderId="0" xfId="3" applyFont="1" applyBorder="1" applyAlignment="1" applyProtection="1">
      <alignment horizontal="center" vertical="center" shrinkToFit="1"/>
    </xf>
    <xf numFmtId="0" fontId="14" fillId="0" borderId="0" xfId="3" applyFont="1" applyBorder="1" applyAlignment="1" applyProtection="1">
      <alignment horizontal="right" vertical="center" shrinkToFit="1"/>
    </xf>
    <xf numFmtId="0" fontId="14" fillId="0" borderId="0" xfId="3" applyFont="1" applyBorder="1" applyAlignment="1" applyProtection="1">
      <alignment vertical="center" shrinkToFit="1"/>
    </xf>
    <xf numFmtId="0" fontId="14" fillId="0" borderId="0" xfId="3" applyFont="1" applyBorder="1" applyAlignment="1" applyProtection="1">
      <alignment horizontal="left" vertical="center" shrinkToFit="1"/>
    </xf>
    <xf numFmtId="38" fontId="14" fillId="0" borderId="0" xfId="4" applyFont="1" applyBorder="1" applyAlignment="1" applyProtection="1">
      <alignment vertical="center" shrinkToFit="1"/>
    </xf>
    <xf numFmtId="0" fontId="9" fillId="0" borderId="2" xfId="3" applyBorder="1" applyAlignment="1" applyProtection="1">
      <alignment horizontal="left" vertical="center" shrinkToFit="1"/>
    </xf>
    <xf numFmtId="0" fontId="15" fillId="0" borderId="14" xfId="3" applyFont="1" applyBorder="1" applyAlignment="1" applyProtection="1">
      <alignment vertical="center"/>
    </xf>
    <xf numFmtId="0" fontId="13" fillId="0" borderId="3" xfId="3" applyFont="1" applyBorder="1" applyAlignment="1" applyProtection="1">
      <alignment vertical="center" shrinkToFit="1"/>
    </xf>
    <xf numFmtId="0" fontId="13" fillId="0" borderId="0" xfId="3" applyFont="1" applyBorder="1" applyAlignment="1" applyProtection="1">
      <alignment vertical="center" shrinkToFit="1"/>
    </xf>
    <xf numFmtId="0" fontId="13" fillId="0" borderId="0" xfId="3" applyFont="1" applyBorder="1" applyAlignment="1" applyProtection="1">
      <alignment horizontal="center" vertical="center" shrinkToFit="1"/>
    </xf>
    <xf numFmtId="38" fontId="14" fillId="0" borderId="3" xfId="4" applyFont="1" applyBorder="1" applyAlignment="1" applyProtection="1">
      <alignment vertical="center"/>
    </xf>
    <xf numFmtId="38" fontId="14" fillId="0" borderId="0" xfId="4" applyFont="1" applyBorder="1" applyAlignment="1" applyProtection="1">
      <alignment vertical="center"/>
    </xf>
    <xf numFmtId="0" fontId="9" fillId="0" borderId="2" xfId="3" applyBorder="1" applyAlignment="1" applyProtection="1">
      <alignment horizontal="left" vertical="center"/>
    </xf>
    <xf numFmtId="38" fontId="14" fillId="0" borderId="3" xfId="4" applyFont="1" applyBorder="1" applyAlignment="1" applyProtection="1">
      <alignment horizontal="right" vertical="center"/>
    </xf>
    <xf numFmtId="38" fontId="14" fillId="0" borderId="8" xfId="4" applyFont="1" applyBorder="1" applyAlignment="1" applyProtection="1">
      <alignment vertical="center"/>
    </xf>
    <xf numFmtId="38" fontId="14" fillId="0" borderId="10" xfId="4" applyFont="1" applyBorder="1" applyAlignment="1" applyProtection="1">
      <alignment vertical="center"/>
    </xf>
    <xf numFmtId="38" fontId="14" fillId="0" borderId="11" xfId="4" applyFont="1" applyBorder="1" applyAlignment="1" applyProtection="1"/>
    <xf numFmtId="0" fontId="15" fillId="0" borderId="15" xfId="3" applyFont="1" applyBorder="1" applyAlignment="1" applyProtection="1">
      <alignment vertical="center"/>
    </xf>
    <xf numFmtId="38" fontId="14" fillId="0" borderId="10" xfId="4" applyFont="1" applyBorder="1" applyAlignment="1" applyProtection="1"/>
    <xf numFmtId="0" fontId="12" fillId="0" borderId="1" xfId="3" applyFont="1" applyBorder="1" applyAlignment="1" applyProtection="1">
      <alignment vertical="center"/>
    </xf>
    <xf numFmtId="38" fontId="14" fillId="0" borderId="4" xfId="4" applyFont="1" applyBorder="1" applyAlignment="1" applyProtection="1">
      <alignment vertical="center"/>
    </xf>
    <xf numFmtId="38" fontId="14" fillId="0" borderId="12" xfId="4" applyFont="1" applyBorder="1" applyAlignment="1" applyProtection="1">
      <alignment vertical="center"/>
    </xf>
    <xf numFmtId="0" fontId="9" fillId="0" borderId="5" xfId="3" applyBorder="1" applyAlignment="1" applyProtection="1">
      <alignment horizontal="left" vertical="center"/>
    </xf>
    <xf numFmtId="0" fontId="9" fillId="0" borderId="9" xfId="3" applyBorder="1" applyAlignment="1" applyProtection="1">
      <alignment horizontal="left" vertical="center"/>
    </xf>
    <xf numFmtId="38" fontId="14" fillId="0" borderId="6" xfId="4" applyFont="1" applyBorder="1" applyAlignment="1" applyProtection="1">
      <alignment vertical="center"/>
    </xf>
    <xf numFmtId="38" fontId="14" fillId="0" borderId="11" xfId="4" applyFont="1" applyBorder="1" applyAlignment="1" applyProtection="1">
      <alignment vertical="center"/>
    </xf>
    <xf numFmtId="38" fontId="0" fillId="0" borderId="0" xfId="4" applyFont="1" applyBorder="1" applyAlignment="1" applyProtection="1">
      <alignment horizontal="center" vertical="center"/>
    </xf>
    <xf numFmtId="38" fontId="3" fillId="0" borderId="0" xfId="4" applyFont="1" applyBorder="1" applyAlignment="1" applyProtection="1">
      <alignment vertical="center"/>
    </xf>
    <xf numFmtId="0" fontId="9" fillId="0" borderId="2" xfId="3" applyBorder="1" applyAlignment="1" applyProtection="1">
      <alignment vertical="center"/>
    </xf>
    <xf numFmtId="3" fontId="9" fillId="0" borderId="0" xfId="3" applyNumberFormat="1" applyFont="1" applyBorder="1" applyAlignment="1" applyProtection="1">
      <alignment horizontal="center" vertical="center"/>
    </xf>
    <xf numFmtId="3" fontId="9" fillId="0" borderId="0" xfId="3" applyNumberFormat="1" applyFont="1" applyBorder="1" applyAlignment="1" applyProtection="1">
      <alignment vertical="center"/>
    </xf>
    <xf numFmtId="38" fontId="3" fillId="0" borderId="0" xfId="4" applyFont="1" applyBorder="1" applyAlignment="1" applyProtection="1">
      <alignment horizontal="center" vertical="center"/>
    </xf>
    <xf numFmtId="0" fontId="9" fillId="0" borderId="9" xfId="3" applyBorder="1" applyAlignment="1" applyProtection="1">
      <alignment vertical="center"/>
    </xf>
    <xf numFmtId="0" fontId="9" fillId="0" borderId="0" xfId="3" applyBorder="1" applyAlignment="1">
      <alignment vertical="center"/>
    </xf>
    <xf numFmtId="0" fontId="9" fillId="0" borderId="0" xfId="3" applyAlignment="1">
      <alignment horizontal="right" vertical="center"/>
    </xf>
    <xf numFmtId="0" fontId="9" fillId="0" borderId="0" xfId="3" applyAlignment="1">
      <alignment horizontal="center" vertical="center"/>
    </xf>
    <xf numFmtId="0" fontId="9" fillId="0" borderId="0" xfId="3" applyAlignment="1">
      <alignment horizontal="left" vertical="center"/>
    </xf>
    <xf numFmtId="0" fontId="0" fillId="3" borderId="16" xfId="0" applyFill="1" applyBorder="1" applyAlignment="1">
      <alignment horizontal="center" vertical="center"/>
    </xf>
    <xf numFmtId="0" fontId="0" fillId="0" borderId="0" xfId="0" applyAlignment="1">
      <alignment horizontal="center" vertical="center"/>
    </xf>
    <xf numFmtId="0" fontId="0" fillId="4" borderId="15" xfId="0" applyFill="1" applyBorder="1" applyAlignment="1" applyProtection="1">
      <alignment horizontal="center" vertical="center"/>
      <protection locked="0"/>
    </xf>
    <xf numFmtId="176" fontId="0" fillId="4" borderId="15"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0" borderId="0" xfId="0" applyBorder="1">
      <alignment vertical="center"/>
    </xf>
    <xf numFmtId="0" fontId="0" fillId="4" borderId="13" xfId="0" applyFill="1" applyBorder="1" applyAlignment="1" applyProtection="1">
      <alignment horizontal="center" vertical="center"/>
      <protection locked="0"/>
    </xf>
    <xf numFmtId="176" fontId="0" fillId="4" borderId="13" xfId="0" applyNumberFormat="1" applyFill="1" applyBorder="1" applyAlignment="1" applyProtection="1">
      <alignment horizontal="center" vertical="center"/>
      <protection locked="0"/>
    </xf>
    <xf numFmtId="0" fontId="10" fillId="0" borderId="0" xfId="0" applyFont="1" applyAlignment="1">
      <alignment horizontal="left" vertical="center" indent="1"/>
    </xf>
    <xf numFmtId="0" fontId="0" fillId="3" borderId="16" xfId="0" applyFill="1" applyBorder="1" applyAlignment="1">
      <alignment horizontal="center" vertical="center" wrapText="1"/>
    </xf>
    <xf numFmtId="0" fontId="0" fillId="3" borderId="36" xfId="0" applyFill="1" applyBorder="1" applyAlignment="1">
      <alignment horizontal="center" vertical="center"/>
    </xf>
    <xf numFmtId="177" fontId="0" fillId="5" borderId="37" xfId="1" applyNumberFormat="1" applyFont="1" applyFill="1" applyBorder="1" applyAlignment="1">
      <alignment horizontal="right" vertical="center" indent="1"/>
    </xf>
    <xf numFmtId="177" fontId="0" fillId="5" borderId="38" xfId="1" applyNumberFormat="1" applyFont="1" applyFill="1" applyBorder="1" applyAlignment="1">
      <alignment horizontal="right" vertical="center" indent="1"/>
    </xf>
    <xf numFmtId="177" fontId="0" fillId="5" borderId="39" xfId="1" applyNumberFormat="1" applyFont="1" applyFill="1" applyBorder="1" applyAlignment="1">
      <alignment horizontal="right" vertical="center" indent="1"/>
    </xf>
    <xf numFmtId="177" fontId="0" fillId="5" borderId="40" xfId="1" applyNumberFormat="1" applyFont="1" applyFill="1" applyBorder="1" applyAlignment="1">
      <alignment horizontal="right" vertical="center" indent="1"/>
    </xf>
    <xf numFmtId="177" fontId="16" fillId="5" borderId="44" xfId="0" applyNumberFormat="1" applyFont="1" applyFill="1" applyBorder="1" applyAlignment="1">
      <alignment horizontal="right" vertical="center" wrapText="1"/>
    </xf>
    <xf numFmtId="0" fontId="0" fillId="3" borderId="45" xfId="0" applyFill="1" applyBorder="1" applyAlignment="1">
      <alignment horizontal="center" vertical="center" wrapText="1"/>
    </xf>
    <xf numFmtId="0" fontId="0" fillId="4" borderId="9" xfId="0" applyFill="1" applyBorder="1" applyAlignment="1" applyProtection="1">
      <alignment horizontal="left" vertical="center" indent="1"/>
      <protection locked="0"/>
    </xf>
    <xf numFmtId="0" fontId="0" fillId="4" borderId="5" xfId="0" applyFill="1" applyBorder="1" applyAlignment="1" applyProtection="1">
      <alignment horizontal="left" vertical="center" indent="1"/>
      <protection locked="0"/>
    </xf>
    <xf numFmtId="0" fontId="0" fillId="4" borderId="7" xfId="0" applyFill="1" applyBorder="1" applyAlignment="1" applyProtection="1">
      <alignment horizontal="left" vertical="center" indent="1"/>
      <protection locked="0"/>
    </xf>
    <xf numFmtId="0" fontId="0" fillId="4" borderId="46" xfId="0" applyFill="1" applyBorder="1" applyAlignment="1" applyProtection="1">
      <alignment horizontal="left" vertical="center" indent="1"/>
      <protection locked="0"/>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6" borderId="25" xfId="0" applyFill="1" applyBorder="1" applyAlignment="1">
      <alignment horizontal="center" vertical="center"/>
    </xf>
    <xf numFmtId="0" fontId="16" fillId="3" borderId="17"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0" fillId="6" borderId="24" xfId="0" applyFill="1" applyBorder="1" applyAlignment="1">
      <alignment horizontal="center" vertical="center"/>
    </xf>
    <xf numFmtId="177" fontId="0" fillId="6" borderId="32" xfId="1" applyNumberFormat="1" applyFont="1" applyFill="1" applyBorder="1" applyAlignment="1">
      <alignment horizontal="center" vertical="center" wrapText="1"/>
    </xf>
    <xf numFmtId="3" fontId="8" fillId="2" borderId="35" xfId="2" applyNumberFormat="1" applyFont="1" applyFill="1" applyBorder="1" applyAlignment="1">
      <alignment horizontal="center" vertical="center" wrapText="1"/>
    </xf>
    <xf numFmtId="0" fontId="21" fillId="0" borderId="0" xfId="3" applyFont="1"/>
    <xf numFmtId="0" fontId="7" fillId="0" borderId="0" xfId="0" applyFont="1" applyAlignment="1">
      <alignment vertical="center" wrapText="1"/>
    </xf>
    <xf numFmtId="0" fontId="10" fillId="0" borderId="0" xfId="0" applyFont="1">
      <alignment vertical="center"/>
    </xf>
    <xf numFmtId="38" fontId="14" fillId="0" borderId="12" xfId="4" applyFont="1" applyBorder="1" applyAlignment="1" applyProtection="1">
      <alignment vertical="center"/>
    </xf>
    <xf numFmtId="0" fontId="12" fillId="0" borderId="13" xfId="0" applyFont="1" applyBorder="1" applyAlignment="1" applyProtection="1">
      <alignment vertical="center"/>
    </xf>
    <xf numFmtId="3" fontId="14" fillId="0" borderId="3" xfId="0" applyNumberFormat="1" applyFont="1" applyBorder="1" applyAlignment="1" applyProtection="1">
      <alignment horizontal="right" vertical="center" shrinkToFit="1"/>
    </xf>
    <xf numFmtId="0" fontId="0" fillId="0" borderId="9" xfId="0" applyBorder="1" applyAlignment="1" applyProtection="1">
      <alignment horizontal="left" vertical="center"/>
    </xf>
    <xf numFmtId="38" fontId="3" fillId="0" borderId="1" xfId="4" applyFont="1" applyBorder="1" applyAlignment="1" applyProtection="1">
      <alignment vertical="center"/>
    </xf>
    <xf numFmtId="0" fontId="0" fillId="0" borderId="1" xfId="0" applyBorder="1" applyAlignment="1" applyProtection="1">
      <alignment vertical="center"/>
    </xf>
    <xf numFmtId="38" fontId="3" fillId="0" borderId="1" xfId="4"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0" fillId="0" borderId="1" xfId="0" applyFont="1" applyFill="1" applyBorder="1" applyAlignment="1" applyProtection="1">
      <alignment vertical="center"/>
    </xf>
    <xf numFmtId="38" fontId="14" fillId="0" borderId="1" xfId="4" applyFont="1" applyBorder="1" applyAlignment="1" applyProtection="1">
      <alignment vertical="center"/>
    </xf>
    <xf numFmtId="0" fontId="14" fillId="0" borderId="1" xfId="0" applyFont="1" applyFill="1" applyBorder="1" applyAlignment="1" applyProtection="1">
      <alignment vertical="center"/>
    </xf>
    <xf numFmtId="38" fontId="14" fillId="0" borderId="1" xfId="4" applyFont="1" applyBorder="1" applyAlignment="1" applyProtection="1">
      <alignment horizontal="center" vertical="center"/>
    </xf>
    <xf numFmtId="38" fontId="13" fillId="0" borderId="10" xfId="4" applyFont="1" applyBorder="1" applyAlignment="1" applyProtection="1">
      <alignment vertical="center"/>
    </xf>
    <xf numFmtId="0" fontId="22" fillId="0" borderId="1" xfId="0" applyFont="1" applyBorder="1" applyAlignment="1">
      <alignment horizontal="center" vertical="center"/>
    </xf>
    <xf numFmtId="0" fontId="0" fillId="4" borderId="8"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4" borderId="6" xfId="0" applyNumberFormat="1" applyFill="1" applyBorder="1" applyAlignment="1" applyProtection="1">
      <alignment horizontal="center" vertical="center"/>
      <protection locked="0"/>
    </xf>
    <xf numFmtId="0" fontId="22" fillId="7" borderId="4"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5" xfId="0" applyFont="1" applyFill="1" applyBorder="1" applyAlignment="1">
      <alignment horizontal="center" vertical="center"/>
    </xf>
    <xf numFmtId="0" fontId="22" fillId="0" borderId="4" xfId="0" applyFont="1" applyBorder="1" applyAlignment="1">
      <alignment vertical="center"/>
    </xf>
    <xf numFmtId="0" fontId="22" fillId="0" borderId="12" xfId="0" applyFont="1" applyBorder="1" applyAlignment="1">
      <alignment vertical="center"/>
    </xf>
    <xf numFmtId="0" fontId="22" fillId="0" borderId="5" xfId="0" applyFont="1" applyBorder="1" applyAlignment="1">
      <alignment vertical="center"/>
    </xf>
    <xf numFmtId="0" fontId="22" fillId="0" borderId="4"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0" fontId="22" fillId="0" borderId="4" xfId="0" applyFont="1" applyBorder="1" applyAlignment="1">
      <alignment vertical="center" wrapText="1"/>
    </xf>
    <xf numFmtId="0" fontId="22" fillId="0" borderId="12" xfId="0" applyFont="1" applyBorder="1" applyAlignment="1">
      <alignment vertical="center" wrapText="1"/>
    </xf>
    <xf numFmtId="0" fontId="22" fillId="0" borderId="5" xfId="0" applyFont="1" applyBorder="1" applyAlignment="1">
      <alignmen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5" borderId="53" xfId="0" applyFill="1" applyBorder="1" applyAlignment="1">
      <alignment horizontal="center" vertical="center"/>
    </xf>
    <xf numFmtId="0" fontId="0" fillId="5" borderId="54" xfId="0" applyFill="1" applyBorder="1" applyAlignment="1">
      <alignment horizontal="center" vertical="center"/>
    </xf>
    <xf numFmtId="0" fontId="0" fillId="5" borderId="56" xfId="0" applyFill="1"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3" xfId="0" applyFill="1" applyBorder="1" applyAlignment="1">
      <alignment horizontal="center" vertical="center"/>
    </xf>
    <xf numFmtId="3" fontId="20" fillId="4" borderId="21" xfId="2" applyNumberFormat="1" applyFont="1" applyFill="1" applyBorder="1" applyAlignment="1">
      <alignment horizontal="center" vertical="center" wrapText="1"/>
    </xf>
    <xf numFmtId="3" fontId="20" fillId="4" borderId="22" xfId="2" applyNumberFormat="1" applyFont="1" applyFill="1" applyBorder="1" applyAlignment="1">
      <alignment horizontal="center" vertical="center" wrapText="1"/>
    </xf>
    <xf numFmtId="3" fontId="20" fillId="4" borderId="54" xfId="2" applyNumberFormat="1" applyFont="1" applyFill="1" applyBorder="1" applyAlignment="1">
      <alignment horizontal="center" vertical="center" wrapText="1"/>
    </xf>
    <xf numFmtId="3" fontId="20" fillId="4" borderId="23" xfId="2" applyNumberFormat="1" applyFont="1" applyFill="1" applyBorder="1" applyAlignment="1">
      <alignment horizontal="center" vertical="center" wrapText="1"/>
    </xf>
    <xf numFmtId="3" fontId="20" fillId="4" borderId="53" xfId="2" applyNumberFormat="1" applyFont="1" applyFill="1" applyBorder="1" applyAlignment="1">
      <alignment horizontal="right" vertical="center" wrapText="1"/>
    </xf>
    <xf numFmtId="3" fontId="20" fillId="4" borderId="54" xfId="2" applyNumberFormat="1" applyFont="1" applyFill="1" applyBorder="1" applyAlignment="1">
      <alignment horizontal="right" vertical="center" wrapText="1"/>
    </xf>
    <xf numFmtId="3" fontId="20" fillId="4" borderId="22" xfId="2" applyNumberFormat="1" applyFont="1" applyFill="1" applyBorder="1" applyAlignment="1">
      <alignment horizontal="right" vertical="center" wrapText="1"/>
    </xf>
    <xf numFmtId="3" fontId="20" fillId="4" borderId="46" xfId="2" applyNumberFormat="1" applyFont="1" applyFill="1" applyBorder="1" applyAlignment="1">
      <alignment horizontal="right" vertical="center" wrapText="1"/>
    </xf>
    <xf numFmtId="3" fontId="20" fillId="4" borderId="46" xfId="2" applyNumberFormat="1" applyFont="1" applyFill="1" applyBorder="1" applyAlignment="1">
      <alignment horizontal="center" vertical="center" wrapText="1"/>
    </xf>
    <xf numFmtId="3" fontId="7" fillId="2" borderId="8" xfId="2" applyNumberFormat="1" applyFont="1" applyFill="1" applyBorder="1" applyAlignment="1">
      <alignment horizontal="right" vertical="center" shrinkToFit="1"/>
    </xf>
    <xf numFmtId="3" fontId="7" fillId="2" borderId="9" xfId="2" applyNumberFormat="1" applyFont="1" applyFill="1" applyBorder="1" applyAlignment="1">
      <alignment horizontal="right" vertical="center" shrinkToFit="1"/>
    </xf>
    <xf numFmtId="3" fontId="7" fillId="2" borderId="10" xfId="2" applyNumberFormat="1" applyFont="1" applyFill="1" applyBorder="1" applyAlignment="1">
      <alignment horizontal="right" vertical="center" shrinkToFit="1"/>
    </xf>
    <xf numFmtId="3" fontId="7" fillId="2" borderId="37" xfId="2" applyNumberFormat="1" applyFont="1" applyFill="1" applyBorder="1" applyAlignment="1">
      <alignment horizontal="right" vertical="center" shrinkToFit="1"/>
    </xf>
    <xf numFmtId="3" fontId="7" fillId="2" borderId="4" xfId="2" applyNumberFormat="1" applyFont="1" applyFill="1" applyBorder="1" applyAlignment="1">
      <alignment horizontal="left" vertical="center" wrapText="1"/>
    </xf>
    <xf numFmtId="3" fontId="7" fillId="2" borderId="12" xfId="2" applyNumberFormat="1" applyFont="1" applyFill="1" applyBorder="1" applyAlignment="1">
      <alignment horizontal="left" vertical="center" wrapText="1"/>
    </xf>
    <xf numFmtId="3" fontId="7" fillId="2" borderId="38" xfId="2" applyNumberFormat="1" applyFont="1" applyFill="1" applyBorder="1" applyAlignment="1">
      <alignment horizontal="left" vertical="center" wrapText="1"/>
    </xf>
    <xf numFmtId="3" fontId="14" fillId="2" borderId="1" xfId="2" applyNumberFormat="1" applyFont="1" applyFill="1" applyBorder="1" applyAlignment="1">
      <alignment horizontal="center" vertical="center" shrinkToFit="1"/>
    </xf>
    <xf numFmtId="3" fontId="14" fillId="2" borderId="13" xfId="2" applyNumberFormat="1" applyFont="1" applyFill="1" applyBorder="1" applyAlignment="1">
      <alignment horizontal="center" vertical="center" shrinkToFit="1"/>
    </xf>
    <xf numFmtId="3" fontId="14" fillId="2" borderId="6" xfId="2" applyNumberFormat="1" applyFont="1" applyFill="1" applyBorder="1" applyAlignment="1">
      <alignment horizontal="center" vertical="center" shrinkToFit="1"/>
    </xf>
    <xf numFmtId="3" fontId="14" fillId="2" borderId="11" xfId="2" applyNumberFormat="1" applyFont="1" applyFill="1" applyBorder="1" applyAlignment="1">
      <alignment horizontal="center" vertical="center" shrinkToFit="1"/>
    </xf>
    <xf numFmtId="3" fontId="14" fillId="2" borderId="3" xfId="2" applyNumberFormat="1" applyFont="1" applyFill="1" applyBorder="1" applyAlignment="1">
      <alignment horizontal="center" vertical="center" shrinkToFit="1"/>
    </xf>
    <xf numFmtId="3" fontId="14" fillId="2" borderId="0" xfId="2" applyNumberFormat="1" applyFont="1" applyFill="1" applyBorder="1" applyAlignment="1">
      <alignment horizontal="center" vertical="center" shrinkToFit="1"/>
    </xf>
    <xf numFmtId="3" fontId="14" fillId="2" borderId="12" xfId="2" applyNumberFormat="1" applyFont="1" applyFill="1" applyBorder="1" applyAlignment="1">
      <alignment horizontal="center" vertical="center" wrapText="1" shrinkToFit="1"/>
    </xf>
    <xf numFmtId="3" fontId="14" fillId="2" borderId="38" xfId="2" applyNumberFormat="1" applyFont="1" applyFill="1" applyBorder="1" applyAlignment="1">
      <alignment horizontal="center" vertical="center" wrapText="1" shrinkToFit="1"/>
    </xf>
    <xf numFmtId="3" fontId="14" fillId="2" borderId="6" xfId="2" applyNumberFormat="1" applyFont="1" applyFill="1" applyBorder="1" applyAlignment="1">
      <alignment horizontal="center" vertical="center" wrapText="1" shrinkToFit="1"/>
    </xf>
    <xf numFmtId="3" fontId="14" fillId="2" borderId="11" xfId="2" applyNumberFormat="1" applyFont="1" applyFill="1" applyBorder="1" applyAlignment="1">
      <alignment horizontal="center" vertical="center" wrapText="1" shrinkToFit="1"/>
    </xf>
    <xf numFmtId="3" fontId="14" fillId="2" borderId="7" xfId="2" applyNumberFormat="1" applyFont="1" applyFill="1" applyBorder="1" applyAlignment="1">
      <alignment horizontal="center" vertical="center" wrapText="1" shrinkToFit="1"/>
    </xf>
    <xf numFmtId="3" fontId="14" fillId="2" borderId="3" xfId="2" applyNumberFormat="1" applyFont="1" applyFill="1" applyBorder="1" applyAlignment="1">
      <alignment horizontal="center" vertical="center" wrapText="1" shrinkToFit="1"/>
    </xf>
    <xf numFmtId="3" fontId="14" fillId="2" borderId="0" xfId="2" applyNumberFormat="1" applyFont="1" applyFill="1" applyBorder="1" applyAlignment="1">
      <alignment horizontal="center" vertical="center" wrapText="1" shrinkToFit="1"/>
    </xf>
    <xf numFmtId="3" fontId="14" fillId="2" borderId="2" xfId="2" applyNumberFormat="1" applyFont="1" applyFill="1" applyBorder="1" applyAlignment="1">
      <alignment horizontal="center" vertical="center" wrapText="1" shrinkToFit="1"/>
    </xf>
    <xf numFmtId="3" fontId="14" fillId="2" borderId="52" xfId="2" applyNumberFormat="1" applyFont="1" applyFill="1" applyBorder="1" applyAlignment="1">
      <alignment horizontal="center" vertical="center" wrapText="1" shrinkToFit="1"/>
    </xf>
    <xf numFmtId="3" fontId="14" fillId="2" borderId="39" xfId="2" applyNumberFormat="1" applyFont="1" applyFill="1" applyBorder="1" applyAlignment="1">
      <alignment horizontal="center" vertical="center" wrapText="1" shrinkToFit="1"/>
    </xf>
    <xf numFmtId="3" fontId="7" fillId="2" borderId="34" xfId="2" applyNumberFormat="1" applyFont="1" applyFill="1" applyBorder="1" applyAlignment="1">
      <alignment horizontal="right" vertical="center" wrapText="1"/>
    </xf>
    <xf numFmtId="3" fontId="7" fillId="2" borderId="10" xfId="2" applyNumberFormat="1" applyFont="1" applyFill="1" applyBorder="1" applyAlignment="1">
      <alignment horizontal="right" vertical="center" wrapText="1"/>
    </xf>
    <xf numFmtId="3" fontId="7" fillId="2" borderId="8" xfId="2" applyNumberFormat="1" applyFont="1" applyFill="1" applyBorder="1" applyAlignment="1">
      <alignment horizontal="right" vertical="center" wrapText="1"/>
    </xf>
    <xf numFmtId="3" fontId="7" fillId="2" borderId="9" xfId="2" applyNumberFormat="1" applyFont="1" applyFill="1" applyBorder="1" applyAlignment="1">
      <alignment horizontal="right" vertical="center" wrapText="1"/>
    </xf>
    <xf numFmtId="3" fontId="14" fillId="2" borderId="48" xfId="2" applyNumberFormat="1" applyFont="1" applyFill="1" applyBorder="1" applyAlignment="1">
      <alignment horizontal="center" vertical="center" wrapText="1"/>
    </xf>
    <xf numFmtId="3" fontId="14" fillId="2" borderId="49" xfId="2" applyNumberFormat="1" applyFont="1" applyFill="1" applyBorder="1" applyAlignment="1">
      <alignment horizontal="center" vertical="center" wrapText="1"/>
    </xf>
    <xf numFmtId="3" fontId="14" fillId="2" borderId="50" xfId="2" applyNumberFormat="1" applyFont="1" applyFill="1" applyBorder="1" applyAlignment="1">
      <alignment horizontal="center" vertical="center" wrapText="1"/>
    </xf>
    <xf numFmtId="3" fontId="14" fillId="2" borderId="28" xfId="2" applyNumberFormat="1" applyFont="1" applyFill="1" applyBorder="1" applyAlignment="1">
      <alignment horizontal="center" vertical="center" wrapText="1"/>
    </xf>
    <xf numFmtId="3" fontId="14" fillId="2" borderId="29" xfId="2" applyNumberFormat="1" applyFont="1" applyFill="1" applyBorder="1" applyAlignment="1">
      <alignment horizontal="center" vertical="center" wrapText="1"/>
    </xf>
    <xf numFmtId="3" fontId="14" fillId="2" borderId="1" xfId="2" applyNumberFormat="1" applyFont="1" applyFill="1" applyBorder="1" applyAlignment="1">
      <alignment horizontal="center" vertical="center" wrapText="1"/>
    </xf>
    <xf numFmtId="3" fontId="14" fillId="2" borderId="19" xfId="2" applyNumberFormat="1" applyFont="1" applyFill="1" applyBorder="1" applyAlignment="1">
      <alignment horizontal="center" vertical="center" wrapText="1"/>
    </xf>
    <xf numFmtId="3" fontId="14" fillId="2" borderId="35" xfId="2" applyNumberFormat="1" applyFont="1" applyFill="1" applyBorder="1" applyAlignment="1">
      <alignment horizontal="center" vertical="center" wrapText="1"/>
    </xf>
    <xf numFmtId="3" fontId="14" fillId="2" borderId="12" xfId="2" applyNumberFormat="1" applyFont="1" applyFill="1" applyBorder="1" applyAlignment="1">
      <alignment horizontal="center" vertical="center" wrapText="1"/>
    </xf>
    <xf numFmtId="3" fontId="14" fillId="2" borderId="5" xfId="2" applyNumberFormat="1" applyFont="1" applyFill="1" applyBorder="1" applyAlignment="1">
      <alignment horizontal="center" vertical="center" wrapText="1"/>
    </xf>
    <xf numFmtId="3" fontId="14" fillId="2" borderId="6" xfId="2" applyNumberFormat="1" applyFont="1" applyFill="1" applyBorder="1" applyAlignment="1">
      <alignment horizontal="center" vertical="center" wrapText="1"/>
    </xf>
    <xf numFmtId="3" fontId="14" fillId="2" borderId="7" xfId="2" applyNumberFormat="1" applyFont="1" applyFill="1" applyBorder="1" applyAlignment="1">
      <alignment horizontal="center" vertical="center" wrapText="1"/>
    </xf>
    <xf numFmtId="3" fontId="14" fillId="2" borderId="3" xfId="2" applyNumberFormat="1" applyFont="1" applyFill="1" applyBorder="1" applyAlignment="1">
      <alignment horizontal="center" vertical="center" wrapText="1"/>
    </xf>
    <xf numFmtId="3" fontId="14" fillId="2" borderId="2" xfId="2" applyNumberFormat="1" applyFont="1" applyFill="1" applyBorder="1" applyAlignment="1">
      <alignment horizontal="center" vertical="center" wrapText="1"/>
    </xf>
    <xf numFmtId="3" fontId="14" fillId="2" borderId="51" xfId="2" applyNumberFormat="1" applyFont="1" applyFill="1" applyBorder="1" applyAlignment="1">
      <alignment horizontal="center" vertical="center" wrapText="1"/>
    </xf>
    <xf numFmtId="3" fontId="14" fillId="2" borderId="18" xfId="2" applyNumberFormat="1" applyFont="1" applyFill="1" applyBorder="1" applyAlignment="1">
      <alignment horizontal="center" vertical="center" wrapText="1"/>
    </xf>
    <xf numFmtId="3" fontId="14" fillId="2" borderId="1" xfId="2" applyNumberFormat="1" applyFont="1" applyFill="1" applyBorder="1" applyAlignment="1">
      <alignment horizontal="center" vertical="center" wrapText="1" shrinkToFit="1"/>
    </xf>
    <xf numFmtId="3" fontId="14" fillId="2" borderId="4" xfId="2" applyNumberFormat="1" applyFont="1" applyFill="1" applyBorder="1" applyAlignment="1">
      <alignment horizontal="center" vertical="center" shrinkToFit="1"/>
    </xf>
    <xf numFmtId="3" fontId="14" fillId="2" borderId="13" xfId="2" applyNumberFormat="1" applyFont="1" applyFill="1" applyBorder="1" applyAlignment="1">
      <alignment horizontal="center" vertical="center" wrapText="1" shrinkToFit="1"/>
    </xf>
    <xf numFmtId="3" fontId="14" fillId="2" borderId="12" xfId="2" applyNumberFormat="1" applyFont="1" applyFill="1" applyBorder="1" applyAlignment="1">
      <alignment horizontal="center" vertical="center" shrinkToFit="1"/>
    </xf>
    <xf numFmtId="3" fontId="14" fillId="2" borderId="5" xfId="2" applyNumberFormat="1"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5" borderId="30"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3" xfId="0"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left" vertical="center" wrapText="1"/>
    </xf>
    <xf numFmtId="0" fontId="16" fillId="0" borderId="13" xfId="3" applyFont="1" applyBorder="1" applyAlignment="1" applyProtection="1">
      <alignment horizontal="left" vertical="center" wrapText="1"/>
    </xf>
    <xf numFmtId="0" fontId="17" fillId="0" borderId="14" xfId="3" applyFont="1" applyBorder="1" applyAlignment="1" applyProtection="1">
      <alignment horizontal="left" vertical="center" wrapText="1"/>
    </xf>
    <xf numFmtId="0" fontId="17" fillId="0" borderId="15" xfId="3" applyFont="1" applyBorder="1" applyAlignment="1" applyProtection="1">
      <alignment horizontal="left" vertical="center" wrapText="1"/>
    </xf>
    <xf numFmtId="38" fontId="15" fillId="0" borderId="6" xfId="4" applyFont="1" applyBorder="1" applyAlignment="1" applyProtection="1">
      <alignment horizontal="left" vertical="center"/>
    </xf>
    <xf numFmtId="38" fontId="15" fillId="0" borderId="11" xfId="4" applyFont="1" applyBorder="1" applyAlignment="1" applyProtection="1">
      <alignment horizontal="left" vertical="center"/>
    </xf>
    <xf numFmtId="38" fontId="15" fillId="0" borderId="7" xfId="4" applyFont="1" applyBorder="1" applyAlignment="1" applyProtection="1">
      <alignment horizontal="left" vertical="center"/>
    </xf>
    <xf numFmtId="38" fontId="3" fillId="0" borderId="3" xfId="4" applyFont="1" applyBorder="1" applyAlignment="1" applyProtection="1">
      <alignment vertical="center"/>
    </xf>
    <xf numFmtId="38" fontId="3" fillId="0" borderId="0" xfId="4" applyFont="1" applyBorder="1" applyAlignment="1" applyProtection="1">
      <alignment vertical="center"/>
    </xf>
    <xf numFmtId="38" fontId="0" fillId="0" borderId="0" xfId="4" applyFont="1" applyBorder="1" applyAlignment="1" applyProtection="1">
      <alignment horizontal="center" vertical="center"/>
    </xf>
    <xf numFmtId="0" fontId="15" fillId="0" borderId="3" xfId="3" applyFont="1" applyBorder="1" applyAlignment="1" applyProtection="1">
      <alignment horizontal="left" vertical="center" wrapText="1" shrinkToFit="1"/>
    </xf>
    <xf numFmtId="0" fontId="15" fillId="0" borderId="0" xfId="3" applyFont="1" applyBorder="1" applyAlignment="1" applyProtection="1">
      <alignment horizontal="left" vertical="center" wrapText="1" shrinkToFit="1"/>
    </xf>
    <xf numFmtId="0" fontId="15" fillId="0" borderId="2" xfId="3" applyFont="1" applyBorder="1" applyAlignment="1" applyProtection="1">
      <alignment horizontal="left" vertical="center" wrapText="1" shrinkToFit="1"/>
    </xf>
    <xf numFmtId="3" fontId="9" fillId="0" borderId="3" xfId="3" applyNumberFormat="1" applyFont="1" applyBorder="1" applyAlignment="1" applyProtection="1">
      <alignment vertical="center"/>
    </xf>
    <xf numFmtId="3" fontId="9" fillId="0" borderId="0" xfId="3" applyNumberFormat="1" applyFont="1" applyBorder="1" applyAlignment="1" applyProtection="1">
      <alignment vertical="center"/>
    </xf>
    <xf numFmtId="0" fontId="15" fillId="0" borderId="3" xfId="3" applyFont="1" applyBorder="1" applyAlignment="1" applyProtection="1">
      <alignment horizontal="left" vertical="center" wrapText="1"/>
    </xf>
    <xf numFmtId="0" fontId="15" fillId="0" borderId="0" xfId="3" applyFont="1" applyBorder="1" applyAlignment="1" applyProtection="1">
      <alignment horizontal="left" vertical="center" wrapText="1"/>
    </xf>
    <xf numFmtId="0" fontId="15" fillId="0" borderId="2" xfId="3" applyFont="1" applyBorder="1" applyAlignment="1" applyProtection="1">
      <alignment horizontal="left" vertical="center" wrapText="1"/>
    </xf>
    <xf numFmtId="38" fontId="18" fillId="0" borderId="3" xfId="4" applyFont="1" applyBorder="1" applyAlignment="1" applyProtection="1">
      <alignment vertical="center"/>
    </xf>
    <xf numFmtId="38" fontId="18" fillId="0" borderId="0" xfId="4" applyFont="1" applyBorder="1" applyAlignment="1" applyProtection="1">
      <alignment vertical="center"/>
    </xf>
    <xf numFmtId="38" fontId="3" fillId="0" borderId="8" xfId="4" applyFont="1" applyBorder="1" applyAlignment="1" applyProtection="1">
      <alignment horizontal="left" vertical="center"/>
    </xf>
    <xf numFmtId="38" fontId="3" fillId="0" borderId="10" xfId="4" applyFont="1" applyBorder="1" applyAlignment="1" applyProtection="1">
      <alignment horizontal="left" vertical="center"/>
    </xf>
    <xf numFmtId="0" fontId="14" fillId="0" borderId="0" xfId="3" applyFont="1" applyBorder="1" applyAlignment="1" applyProtection="1">
      <alignment horizontal="center" vertical="center" shrinkToFit="1"/>
    </xf>
    <xf numFmtId="0" fontId="13" fillId="0" borderId="0" xfId="3" applyFont="1" applyBorder="1" applyAlignment="1" applyProtection="1">
      <alignment horizontal="center" vertical="center" shrinkToFit="1"/>
    </xf>
    <xf numFmtId="0" fontId="13" fillId="0" borderId="0" xfId="3" applyFont="1" applyBorder="1" applyAlignment="1" applyProtection="1">
      <alignment vertical="center"/>
    </xf>
    <xf numFmtId="0" fontId="13" fillId="0" borderId="2" xfId="3" applyFont="1" applyBorder="1" applyAlignment="1" applyProtection="1">
      <alignment vertical="center"/>
    </xf>
    <xf numFmtId="0" fontId="10" fillId="0" borderId="0" xfId="3" applyFont="1" applyAlignment="1">
      <alignment horizontal="center" vertical="center"/>
    </xf>
    <xf numFmtId="0" fontId="9" fillId="0" borderId="10" xfId="3" applyBorder="1" applyAlignment="1">
      <alignment vertical="center"/>
    </xf>
    <xf numFmtId="0" fontId="12" fillId="0" borderId="4" xfId="3" applyFont="1" applyBorder="1" applyAlignment="1" applyProtection="1">
      <alignment horizontal="center" vertical="center"/>
    </xf>
    <xf numFmtId="0" fontId="12" fillId="0" borderId="12" xfId="3" applyFont="1" applyBorder="1" applyAlignment="1" applyProtection="1">
      <alignment horizontal="center" vertical="center"/>
    </xf>
    <xf numFmtId="0" fontId="12" fillId="0" borderId="5" xfId="3" applyFont="1" applyBorder="1" applyAlignment="1" applyProtection="1">
      <alignment horizontal="center" vertical="center"/>
    </xf>
    <xf numFmtId="0" fontId="13" fillId="0" borderId="11" xfId="3" applyFont="1" applyBorder="1" applyAlignment="1" applyProtection="1">
      <alignment horizontal="center" vertical="center" shrinkToFit="1"/>
    </xf>
    <xf numFmtId="0" fontId="13" fillId="0" borderId="11" xfId="3" applyFont="1" applyBorder="1" applyAlignment="1" applyProtection="1">
      <alignment vertical="center"/>
    </xf>
    <xf numFmtId="0" fontId="13" fillId="0" borderId="7" xfId="3" applyFont="1" applyBorder="1" applyAlignment="1" applyProtection="1">
      <alignment vertical="center"/>
    </xf>
    <xf numFmtId="0" fontId="7" fillId="0" borderId="4"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38" fontId="3" fillId="0" borderId="4" xfId="4" applyFont="1" applyBorder="1" applyAlignment="1" applyProtection="1">
      <alignment horizontal="left" vertical="center"/>
    </xf>
    <xf numFmtId="38" fontId="3" fillId="0" borderId="12" xfId="4" applyFont="1" applyBorder="1" applyAlignment="1" applyProtection="1">
      <alignment horizontal="left" vertical="center"/>
    </xf>
    <xf numFmtId="38" fontId="3" fillId="0" borderId="5" xfId="4" applyFont="1" applyBorder="1" applyAlignment="1" applyProtection="1">
      <alignment horizontal="left" vertical="center"/>
    </xf>
    <xf numFmtId="0" fontId="13" fillId="0" borderId="0" xfId="3" applyFont="1" applyBorder="1" applyAlignment="1" applyProtection="1">
      <alignment horizontal="left" vertical="center" shrinkToFit="1"/>
    </xf>
    <xf numFmtId="0" fontId="14" fillId="0" borderId="6" xfId="3" applyFont="1" applyBorder="1" applyAlignment="1" applyProtection="1">
      <alignment horizontal="right"/>
    </xf>
    <xf numFmtId="0" fontId="14" fillId="0" borderId="11" xfId="3" applyFont="1" applyBorder="1" applyAlignment="1" applyProtection="1">
      <alignment horizontal="right"/>
    </xf>
    <xf numFmtId="0" fontId="14" fillId="0" borderId="8" xfId="3" applyFont="1" applyBorder="1" applyAlignment="1" applyProtection="1">
      <alignment horizontal="right"/>
    </xf>
    <xf numFmtId="0" fontId="14" fillId="0" borderId="10" xfId="3" applyFont="1" applyBorder="1" applyAlignment="1" applyProtection="1">
      <alignment horizontal="right"/>
    </xf>
    <xf numFmtId="0" fontId="14" fillId="0" borderId="11" xfId="3" applyFont="1" applyBorder="1" applyAlignment="1" applyProtection="1">
      <alignment horizontal="center"/>
    </xf>
    <xf numFmtId="0" fontId="14" fillId="0" borderId="10" xfId="3" applyFont="1" applyBorder="1" applyAlignment="1" applyProtection="1">
      <alignment horizontal="center"/>
    </xf>
    <xf numFmtId="0" fontId="9" fillId="0" borderId="7" xfId="3" applyBorder="1" applyAlignment="1" applyProtection="1">
      <alignment horizontal="left" vertical="center"/>
    </xf>
    <xf numFmtId="0" fontId="9" fillId="0" borderId="9" xfId="3" applyBorder="1" applyAlignment="1" applyProtection="1">
      <alignment horizontal="left" vertical="center"/>
    </xf>
    <xf numFmtId="0" fontId="9" fillId="0" borderId="7" xfId="3" applyBorder="1" applyAlignment="1" applyProtection="1">
      <alignment horizontal="left"/>
    </xf>
    <xf numFmtId="0" fontId="9" fillId="0" borderId="9" xfId="3" applyBorder="1" applyAlignment="1" applyProtection="1">
      <alignment horizontal="left"/>
    </xf>
    <xf numFmtId="0" fontId="0" fillId="4" borderId="41" xfId="1" applyNumberFormat="1" applyFont="1" applyFill="1" applyBorder="1" applyAlignment="1" applyProtection="1">
      <alignment horizontal="center" vertical="center"/>
      <protection locked="0"/>
    </xf>
    <xf numFmtId="0" fontId="0" fillId="4" borderId="42" xfId="1" applyNumberFormat="1" applyFont="1" applyFill="1" applyBorder="1" applyAlignment="1" applyProtection="1">
      <alignment horizontal="center" vertical="center"/>
      <protection locked="0"/>
    </xf>
    <xf numFmtId="0" fontId="0" fillId="4" borderId="43" xfId="1" applyNumberFormat="1" applyFont="1" applyFill="1" applyBorder="1" applyAlignment="1" applyProtection="1">
      <alignment horizontal="center" vertical="center"/>
      <protection locked="0"/>
    </xf>
  </cellXfs>
  <cellStyles count="5">
    <cellStyle name="桁区切り" xfId="1" builtinId="6"/>
    <cellStyle name="桁区切り 2" xfId="4"/>
    <cellStyle name="標準" xfId="0" builtinId="0"/>
    <cellStyle name="標準 10" xfId="2"/>
    <cellStyle name="標準 2" xfId="3"/>
  </cellStyles>
  <dxfs count="4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142875</xdr:colOff>
      <xdr:row>14</xdr:row>
      <xdr:rowOff>228600</xdr:rowOff>
    </xdr:from>
    <xdr:to>
      <xdr:col>21</xdr:col>
      <xdr:colOff>247650</xdr:colOff>
      <xdr:row>14</xdr:row>
      <xdr:rowOff>466726</xdr:rowOff>
    </xdr:to>
    <xdr:sp macro="" textlink="">
      <xdr:nvSpPr>
        <xdr:cNvPr id="2" name="左矢印 1"/>
        <xdr:cNvSpPr/>
      </xdr:nvSpPr>
      <xdr:spPr>
        <a:xfrm>
          <a:off x="7305675" y="5486400"/>
          <a:ext cx="466725" cy="238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23</xdr:row>
      <xdr:rowOff>114300</xdr:rowOff>
    </xdr:from>
    <xdr:to>
      <xdr:col>17</xdr:col>
      <xdr:colOff>219075</xdr:colOff>
      <xdr:row>35</xdr:row>
      <xdr:rowOff>9525</xdr:rowOff>
    </xdr:to>
    <xdr:sp macro="" textlink="">
      <xdr:nvSpPr>
        <xdr:cNvPr id="3" name="角丸四角形 2"/>
        <xdr:cNvSpPr/>
      </xdr:nvSpPr>
      <xdr:spPr>
        <a:xfrm>
          <a:off x="180975" y="7296150"/>
          <a:ext cx="6115050" cy="275272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endParaRPr kumimoji="1" lang="en-US" altLang="ja-JP" sz="1100"/>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a:p>
          <a:pPr algn="l"/>
          <a:endParaRPr kumimoji="1" lang="ja-JP" altLang="en-US" sz="1100"/>
        </a:p>
      </xdr:txBody>
    </xdr:sp>
    <xdr:clientData/>
  </xdr:twoCellAnchor>
  <xdr:twoCellAnchor>
    <xdr:from>
      <xdr:col>21</xdr:col>
      <xdr:colOff>108517</xdr:colOff>
      <xdr:row>17</xdr:row>
      <xdr:rowOff>104435</xdr:rowOff>
    </xdr:from>
    <xdr:to>
      <xdr:col>22</xdr:col>
      <xdr:colOff>354807</xdr:colOff>
      <xdr:row>17</xdr:row>
      <xdr:rowOff>408554</xdr:rowOff>
    </xdr:to>
    <xdr:sp macro="" textlink="">
      <xdr:nvSpPr>
        <xdr:cNvPr id="4" name="楕円 3">
          <a:extLst>
            <a:ext uri="{FF2B5EF4-FFF2-40B4-BE49-F238E27FC236}">
              <a16:creationId xmlns:a16="http://schemas.microsoft.com/office/drawing/2014/main" id="{D689F09C-0A50-4747-8F15-C9B6D13CA65E}"/>
            </a:ext>
          </a:extLst>
        </xdr:cNvPr>
        <xdr:cNvSpPr/>
      </xdr:nvSpPr>
      <xdr:spPr>
        <a:xfrm>
          <a:off x="7633267" y="6571910"/>
          <a:ext cx="608240" cy="3041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114298</xdr:colOff>
      <xdr:row>18</xdr:row>
      <xdr:rowOff>110898</xdr:rowOff>
    </xdr:from>
    <xdr:to>
      <xdr:col>23</xdr:col>
      <xdr:colOff>2379</xdr:colOff>
      <xdr:row>18</xdr:row>
      <xdr:rowOff>415017</xdr:rowOff>
    </xdr:to>
    <xdr:sp macro="" textlink="">
      <xdr:nvSpPr>
        <xdr:cNvPr id="5" name="楕円 4">
          <a:extLst>
            <a:ext uri="{FF2B5EF4-FFF2-40B4-BE49-F238E27FC236}">
              <a16:creationId xmlns:a16="http://schemas.microsoft.com/office/drawing/2014/main" id="{6CEDC319-D6A2-4EE6-83EF-8808631D6E5B}"/>
            </a:ext>
          </a:extLst>
        </xdr:cNvPr>
        <xdr:cNvSpPr/>
      </xdr:nvSpPr>
      <xdr:spPr>
        <a:xfrm>
          <a:off x="7639048" y="7092723"/>
          <a:ext cx="611981" cy="3041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114300</xdr:colOff>
      <xdr:row>4</xdr:row>
      <xdr:rowOff>104775</xdr:rowOff>
    </xdr:from>
    <xdr:to>
      <xdr:col>8</xdr:col>
      <xdr:colOff>219075</xdr:colOff>
      <xdr:row>4</xdr:row>
      <xdr:rowOff>276226</xdr:rowOff>
    </xdr:to>
    <xdr:sp macro="" textlink="">
      <xdr:nvSpPr>
        <xdr:cNvPr id="2" name="左矢印 1"/>
        <xdr:cNvSpPr/>
      </xdr:nvSpPr>
      <xdr:spPr>
        <a:xfrm>
          <a:off x="6515100" y="1228725"/>
          <a:ext cx="476250" cy="1714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24</xdr:row>
      <xdr:rowOff>9525</xdr:rowOff>
    </xdr:from>
    <xdr:to>
      <xdr:col>6</xdr:col>
      <xdr:colOff>1123950</xdr:colOff>
      <xdr:row>34</xdr:row>
      <xdr:rowOff>190500</xdr:rowOff>
    </xdr:to>
    <xdr:sp macro="" textlink="">
      <xdr:nvSpPr>
        <xdr:cNvPr id="3" name="角丸四角形 2"/>
        <xdr:cNvSpPr/>
      </xdr:nvSpPr>
      <xdr:spPr>
        <a:xfrm>
          <a:off x="171450" y="8458200"/>
          <a:ext cx="6115050" cy="256222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令和５年度から、規定された</a:t>
          </a:r>
          <a:endParaRPr kumimoji="1" lang="en-US" altLang="ja-JP" sz="1100"/>
        </a:p>
        <a:p>
          <a:pPr algn="l"/>
          <a:r>
            <a:rPr kumimoji="1" lang="ja-JP" altLang="en-US" sz="1100" b="1"/>
            <a:t>「最低賃金の上昇等に伴う賃金改善分（ベースアップ分）は、本事業における賃金改善には含めないものとする。」</a:t>
          </a:r>
          <a:endParaRPr kumimoji="1" lang="en-US" altLang="ja-JP" sz="1100" b="1"/>
        </a:p>
        <a:p>
          <a:pPr algn="l"/>
          <a:r>
            <a:rPr kumimoji="1" lang="ja-JP" altLang="en-US" sz="1100"/>
            <a:t>という点にご留意ください。</a:t>
          </a:r>
          <a:endParaRPr kumimoji="1" lang="en-US" altLang="ja-JP" sz="1100"/>
        </a:p>
        <a:p>
          <a:pPr algn="l"/>
          <a:endParaRPr kumimoji="1" lang="en-US" altLang="ja-JP" sz="1100"/>
        </a:p>
        <a:p>
          <a:pPr algn="l"/>
          <a:r>
            <a:rPr kumimoji="1" lang="ja-JP" altLang="en-US" sz="1100"/>
            <a:t>　日給・月給における、時間給との比較方法</a:t>
          </a:r>
          <a:endParaRPr kumimoji="1" lang="en-US" altLang="ja-JP" sz="1100"/>
        </a:p>
        <a:p>
          <a:pPr algn="l"/>
          <a:r>
            <a:rPr kumimoji="1" lang="ja-JP" altLang="en-US" sz="1100"/>
            <a:t>　●日給の場合</a:t>
          </a:r>
          <a:endParaRPr kumimoji="1" lang="en-US" altLang="ja-JP" sz="1100"/>
        </a:p>
        <a:p>
          <a:pPr algn="l"/>
          <a:r>
            <a:rPr kumimoji="1" lang="ja-JP" altLang="en-US" sz="1100"/>
            <a:t>　　日給 </a:t>
          </a:r>
          <a:r>
            <a:rPr kumimoji="1" lang="en-US" altLang="ja-JP" sz="1100"/>
            <a:t>÷</a:t>
          </a:r>
          <a:r>
            <a:rPr kumimoji="1" lang="ja-JP" altLang="en-US" sz="1100"/>
            <a:t> 一日の平均所定労働時間 ＝ 時間給</a:t>
          </a:r>
          <a:endParaRPr kumimoji="1" lang="en-US" altLang="ja-JP" sz="1100"/>
        </a:p>
        <a:p>
          <a:pPr algn="l"/>
          <a:r>
            <a:rPr kumimoji="1" lang="ja-JP" altLang="en-US" sz="1100"/>
            <a:t>　●月給の場合</a:t>
          </a:r>
          <a:endParaRPr kumimoji="1" lang="en-US" altLang="ja-JP" sz="1100"/>
        </a:p>
        <a:p>
          <a:pPr algn="l"/>
          <a:r>
            <a:rPr kumimoji="1" lang="ja-JP" altLang="en-US" sz="1100"/>
            <a:t>　　月給 </a:t>
          </a:r>
          <a:r>
            <a:rPr kumimoji="1" lang="en-US" altLang="ja-JP" sz="1100"/>
            <a:t>÷</a:t>
          </a:r>
          <a:r>
            <a:rPr kumimoji="1" lang="ja-JP" altLang="en-US" sz="1100"/>
            <a:t> １か月の平均所定労働時間 ＝ 時間給</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Z23"/>
  <sheetViews>
    <sheetView topLeftCell="A7" workbookViewId="0">
      <selection activeCell="A4" sqref="A4:XFD4"/>
    </sheetView>
  </sheetViews>
  <sheetFormatPr defaultRowHeight="18.75" x14ac:dyDescent="0.4"/>
  <cols>
    <col min="1" max="4" width="4.5" customWidth="1"/>
    <col min="5" max="26" width="4.75" customWidth="1"/>
  </cols>
  <sheetData>
    <row r="1" spans="1:26" ht="26.25" customHeight="1" x14ac:dyDescent="0.4">
      <c r="A1" s="84" t="s">
        <v>95</v>
      </c>
    </row>
    <row r="2" spans="1:26" ht="18.75" customHeight="1" x14ac:dyDescent="0.4"/>
    <row r="3" spans="1:26" ht="43.5" customHeight="1" x14ac:dyDescent="0.4">
      <c r="O3" s="126" t="s">
        <v>0</v>
      </c>
      <c r="P3" s="126"/>
      <c r="Q3" s="126"/>
      <c r="R3" s="127"/>
      <c r="S3" s="127"/>
      <c r="T3" s="127"/>
      <c r="U3" s="127"/>
      <c r="V3" s="127"/>
      <c r="W3" s="127"/>
      <c r="X3" s="127"/>
      <c r="Y3" s="127"/>
    </row>
    <row r="4" spans="1:26" ht="19.5" thickBot="1" x14ac:dyDescent="0.45"/>
    <row r="5" spans="1:26" ht="20.25" customHeight="1" x14ac:dyDescent="0.4">
      <c r="A5" s="170" t="s">
        <v>1</v>
      </c>
      <c r="B5" s="171"/>
      <c r="C5" s="171"/>
      <c r="D5" s="171"/>
      <c r="E5" s="171"/>
      <c r="F5" s="171"/>
      <c r="G5" s="171"/>
      <c r="H5" s="172"/>
      <c r="I5" s="173" t="s">
        <v>2</v>
      </c>
      <c r="J5" s="173"/>
      <c r="K5" s="173"/>
      <c r="L5" s="173"/>
      <c r="M5" s="173"/>
      <c r="N5" s="173"/>
      <c r="O5" s="173"/>
      <c r="P5" s="173"/>
      <c r="Q5" s="173"/>
      <c r="R5" s="173"/>
      <c r="S5" s="173"/>
      <c r="T5" s="173"/>
      <c r="U5" s="173"/>
      <c r="V5" s="173"/>
      <c r="W5" s="173"/>
      <c r="X5" s="173"/>
      <c r="Y5" s="173"/>
      <c r="Z5" s="174"/>
    </row>
    <row r="6" spans="1:26" ht="20.25" customHeight="1" x14ac:dyDescent="0.4">
      <c r="A6" s="177" t="s">
        <v>3</v>
      </c>
      <c r="B6" s="178"/>
      <c r="C6" s="178"/>
      <c r="D6" s="178"/>
      <c r="E6" s="178"/>
      <c r="F6" s="179"/>
      <c r="G6" s="180" t="s">
        <v>4</v>
      </c>
      <c r="H6" s="181"/>
      <c r="I6" s="175"/>
      <c r="J6" s="175"/>
      <c r="K6" s="175"/>
      <c r="L6" s="175"/>
      <c r="M6" s="175"/>
      <c r="N6" s="175"/>
      <c r="O6" s="175"/>
      <c r="P6" s="175"/>
      <c r="Q6" s="175"/>
      <c r="R6" s="175"/>
      <c r="S6" s="175"/>
      <c r="T6" s="175"/>
      <c r="U6" s="175"/>
      <c r="V6" s="175"/>
      <c r="W6" s="175"/>
      <c r="X6" s="175"/>
      <c r="Y6" s="175"/>
      <c r="Z6" s="176"/>
    </row>
    <row r="7" spans="1:26" ht="16.5" customHeight="1" x14ac:dyDescent="0.4">
      <c r="A7" s="184" t="s">
        <v>5</v>
      </c>
      <c r="B7" s="181"/>
      <c r="C7" s="180" t="s">
        <v>6</v>
      </c>
      <c r="D7" s="181"/>
      <c r="E7" s="180" t="s">
        <v>7</v>
      </c>
      <c r="F7" s="181"/>
      <c r="G7" s="182"/>
      <c r="H7" s="183"/>
      <c r="I7" s="154" t="s">
        <v>8</v>
      </c>
      <c r="J7" s="155"/>
      <c r="K7" s="186" t="s">
        <v>9</v>
      </c>
      <c r="L7" s="187"/>
      <c r="M7" s="189"/>
      <c r="N7" s="189"/>
      <c r="O7" s="189"/>
      <c r="P7" s="189"/>
      <c r="Q7" s="190"/>
      <c r="R7" s="150" t="s">
        <v>10</v>
      </c>
      <c r="S7" s="150"/>
      <c r="T7" s="152" t="s">
        <v>11</v>
      </c>
      <c r="U7" s="153"/>
      <c r="V7" s="156"/>
      <c r="W7" s="156"/>
      <c r="X7" s="156"/>
      <c r="Y7" s="156"/>
      <c r="Z7" s="157"/>
    </row>
    <row r="8" spans="1:26" ht="16.5" customHeight="1" x14ac:dyDescent="0.4">
      <c r="A8" s="185"/>
      <c r="B8" s="183"/>
      <c r="C8" s="182"/>
      <c r="D8" s="183"/>
      <c r="E8" s="182"/>
      <c r="F8" s="183"/>
      <c r="G8" s="182"/>
      <c r="H8" s="183"/>
      <c r="I8" s="154"/>
      <c r="J8" s="155"/>
      <c r="K8" s="188"/>
      <c r="L8" s="152"/>
      <c r="M8" s="158" t="s">
        <v>12</v>
      </c>
      <c r="N8" s="159"/>
      <c r="O8" s="159"/>
      <c r="P8" s="159"/>
      <c r="Q8" s="160"/>
      <c r="R8" s="151"/>
      <c r="S8" s="151"/>
      <c r="T8" s="154"/>
      <c r="U8" s="155"/>
      <c r="V8" s="158" t="s">
        <v>13</v>
      </c>
      <c r="W8" s="159"/>
      <c r="X8" s="159"/>
      <c r="Y8" s="159"/>
      <c r="Z8" s="164"/>
    </row>
    <row r="9" spans="1:26" ht="16.5" customHeight="1" x14ac:dyDescent="0.4">
      <c r="A9" s="185"/>
      <c r="B9" s="183"/>
      <c r="C9" s="182"/>
      <c r="D9" s="183"/>
      <c r="E9" s="182"/>
      <c r="F9" s="183"/>
      <c r="G9" s="182"/>
      <c r="H9" s="183"/>
      <c r="I9" s="154"/>
      <c r="J9" s="155"/>
      <c r="K9" s="151"/>
      <c r="L9" s="152"/>
      <c r="M9" s="161"/>
      <c r="N9" s="162"/>
      <c r="O9" s="162"/>
      <c r="P9" s="162"/>
      <c r="Q9" s="163"/>
      <c r="R9" s="151"/>
      <c r="S9" s="151"/>
      <c r="T9" s="154"/>
      <c r="U9" s="155"/>
      <c r="V9" s="161"/>
      <c r="W9" s="162"/>
      <c r="X9" s="162"/>
      <c r="Y9" s="162"/>
      <c r="Z9" s="165"/>
    </row>
    <row r="10" spans="1:26" ht="16.5" customHeight="1" x14ac:dyDescent="0.4">
      <c r="A10" s="166" t="s">
        <v>18</v>
      </c>
      <c r="B10" s="167"/>
      <c r="C10" s="168" t="s">
        <v>19</v>
      </c>
      <c r="D10" s="169"/>
      <c r="E10" s="167" t="s">
        <v>14</v>
      </c>
      <c r="F10" s="169"/>
      <c r="G10" s="167" t="s">
        <v>20</v>
      </c>
      <c r="H10" s="169"/>
      <c r="I10" s="143" t="s">
        <v>21</v>
      </c>
      <c r="J10" s="144"/>
      <c r="K10" s="143" t="s">
        <v>22</v>
      </c>
      <c r="L10" s="144"/>
      <c r="M10" s="143" t="s">
        <v>23</v>
      </c>
      <c r="N10" s="145"/>
      <c r="O10" s="145"/>
      <c r="P10" s="145"/>
      <c r="Q10" s="144"/>
      <c r="R10" s="143" t="s">
        <v>15</v>
      </c>
      <c r="S10" s="144"/>
      <c r="T10" s="143" t="s">
        <v>24</v>
      </c>
      <c r="U10" s="144"/>
      <c r="V10" s="143" t="s">
        <v>25</v>
      </c>
      <c r="W10" s="145"/>
      <c r="X10" s="145"/>
      <c r="Y10" s="145"/>
      <c r="Z10" s="146"/>
    </row>
    <row r="11" spans="1:26" ht="27.75" customHeight="1" x14ac:dyDescent="0.4">
      <c r="A11" s="81"/>
      <c r="B11" s="1" t="s">
        <v>16</v>
      </c>
      <c r="C11" s="2"/>
      <c r="D11" s="3" t="s">
        <v>16</v>
      </c>
      <c r="E11" s="1"/>
      <c r="F11" s="3" t="s">
        <v>16</v>
      </c>
      <c r="G11" s="1"/>
      <c r="H11" s="3" t="s">
        <v>16</v>
      </c>
      <c r="I11" s="147" t="s">
        <v>17</v>
      </c>
      <c r="J11" s="148"/>
      <c r="K11" s="148"/>
      <c r="L11" s="148"/>
      <c r="M11" s="148"/>
      <c r="N11" s="148"/>
      <c r="O11" s="148"/>
      <c r="P11" s="148"/>
      <c r="Q11" s="148"/>
      <c r="R11" s="148"/>
      <c r="S11" s="148"/>
      <c r="T11" s="148"/>
      <c r="U11" s="148"/>
      <c r="V11" s="148"/>
      <c r="W11" s="148"/>
      <c r="X11" s="148"/>
      <c r="Y11" s="148"/>
      <c r="Z11" s="149"/>
    </row>
    <row r="12" spans="1:26" ht="57" customHeight="1" thickBot="1" x14ac:dyDescent="0.45">
      <c r="A12" s="138"/>
      <c r="B12" s="139"/>
      <c r="C12" s="140"/>
      <c r="D12" s="141"/>
      <c r="E12" s="139"/>
      <c r="F12" s="141"/>
      <c r="G12" s="139"/>
      <c r="H12" s="141"/>
      <c r="I12" s="135"/>
      <c r="J12" s="142"/>
      <c r="K12" s="136"/>
      <c r="L12" s="136"/>
      <c r="M12" s="134"/>
      <c r="N12" s="134"/>
      <c r="O12" s="134"/>
      <c r="P12" s="134"/>
      <c r="Q12" s="134"/>
      <c r="R12" s="134"/>
      <c r="S12" s="134"/>
      <c r="T12" s="135"/>
      <c r="U12" s="136"/>
      <c r="V12" s="134"/>
      <c r="W12" s="134"/>
      <c r="X12" s="134"/>
      <c r="Y12" s="134"/>
      <c r="Z12" s="137"/>
    </row>
    <row r="13" spans="1:26" ht="29.25" customHeight="1" thickBot="1" x14ac:dyDescent="0.45"/>
    <row r="14" spans="1:26" ht="28.5" customHeight="1" x14ac:dyDescent="0.4">
      <c r="B14" s="128" t="s">
        <v>79</v>
      </c>
      <c r="C14" s="129"/>
      <c r="D14" s="129"/>
      <c r="E14" s="129"/>
      <c r="F14" s="130"/>
      <c r="I14" s="114" t="s">
        <v>80</v>
      </c>
      <c r="J14" s="115"/>
      <c r="K14" s="115"/>
      <c r="L14" s="115"/>
      <c r="M14" s="116"/>
      <c r="P14" s="114" t="s">
        <v>81</v>
      </c>
      <c r="Q14" s="115"/>
      <c r="R14" s="115"/>
      <c r="S14" s="115"/>
      <c r="T14" s="116"/>
      <c r="W14" s="120" t="s">
        <v>90</v>
      </c>
      <c r="X14" s="121"/>
      <c r="Y14" s="122"/>
    </row>
    <row r="15" spans="1:26" ht="51" customHeight="1" thickBot="1" x14ac:dyDescent="0.45">
      <c r="B15" s="131">
        <f>②基準額積算表!F15</f>
        <v>0</v>
      </c>
      <c r="C15" s="132"/>
      <c r="D15" s="132"/>
      <c r="E15" s="132"/>
      <c r="F15" s="133"/>
      <c r="I15" s="117">
        <f>②基準額積算表!G15</f>
        <v>0</v>
      </c>
      <c r="J15" s="118"/>
      <c r="K15" s="118"/>
      <c r="L15" s="118"/>
      <c r="M15" s="119"/>
      <c r="P15" s="117">
        <f>MIN(B15,I15)</f>
        <v>0</v>
      </c>
      <c r="Q15" s="118"/>
      <c r="R15" s="118"/>
      <c r="S15" s="118"/>
      <c r="T15" s="119"/>
      <c r="W15" s="123"/>
      <c r="X15" s="124"/>
      <c r="Y15" s="125"/>
    </row>
    <row r="16" spans="1:26" ht="20.25" customHeight="1" x14ac:dyDescent="0.4"/>
    <row r="17" spans="1:21" ht="19.5" x14ac:dyDescent="0.4">
      <c r="B17" s="102" t="s">
        <v>111</v>
      </c>
      <c r="C17" s="103"/>
      <c r="D17" s="103"/>
      <c r="E17" s="103"/>
      <c r="F17" s="103"/>
      <c r="G17" s="103"/>
      <c r="H17" s="103"/>
      <c r="I17" s="103"/>
      <c r="J17" s="103"/>
      <c r="K17" s="103"/>
      <c r="L17" s="103"/>
      <c r="M17" s="103"/>
      <c r="N17" s="103"/>
      <c r="O17" s="103"/>
      <c r="P17" s="103"/>
      <c r="Q17" s="103"/>
      <c r="R17" s="103"/>
      <c r="S17" s="103"/>
      <c r="T17" s="103"/>
      <c r="U17" s="104"/>
    </row>
    <row r="18" spans="1:21" ht="34.5" customHeight="1" x14ac:dyDescent="0.4">
      <c r="B18" s="98" t="s">
        <v>112</v>
      </c>
      <c r="C18" s="105" t="s">
        <v>113</v>
      </c>
      <c r="D18" s="106"/>
      <c r="E18" s="106"/>
      <c r="F18" s="106"/>
      <c r="G18" s="106"/>
      <c r="H18" s="106"/>
      <c r="I18" s="106"/>
      <c r="J18" s="106"/>
      <c r="K18" s="106"/>
      <c r="L18" s="106"/>
      <c r="M18" s="106"/>
      <c r="N18" s="106"/>
      <c r="O18" s="107"/>
      <c r="P18" s="108" t="s">
        <v>114</v>
      </c>
      <c r="Q18" s="109"/>
      <c r="R18" s="109"/>
      <c r="S18" s="109"/>
      <c r="T18" s="109"/>
      <c r="U18" s="110"/>
    </row>
    <row r="19" spans="1:21" ht="40.5" customHeight="1" x14ac:dyDescent="0.4">
      <c r="B19" s="98" t="s">
        <v>115</v>
      </c>
      <c r="C19" s="111" t="s">
        <v>116</v>
      </c>
      <c r="D19" s="112"/>
      <c r="E19" s="112"/>
      <c r="F19" s="112"/>
      <c r="G19" s="112"/>
      <c r="H19" s="112"/>
      <c r="I19" s="112"/>
      <c r="J19" s="112"/>
      <c r="K19" s="112"/>
      <c r="L19" s="112"/>
      <c r="M19" s="112"/>
      <c r="N19" s="112"/>
      <c r="O19" s="113"/>
      <c r="P19" s="108" t="s">
        <v>114</v>
      </c>
      <c r="Q19" s="109"/>
      <c r="R19" s="109"/>
      <c r="S19" s="109"/>
      <c r="T19" s="109"/>
      <c r="U19" s="110"/>
    </row>
    <row r="21" spans="1:21" x14ac:dyDescent="0.4">
      <c r="A21" t="s">
        <v>92</v>
      </c>
    </row>
    <row r="22" spans="1:21" x14ac:dyDescent="0.4">
      <c r="A22" t="s">
        <v>94</v>
      </c>
    </row>
    <row r="23" spans="1:21" x14ac:dyDescent="0.4">
      <c r="A23" t="s">
        <v>93</v>
      </c>
    </row>
  </sheetData>
  <mergeCells count="50">
    <mergeCell ref="A5:H5"/>
    <mergeCell ref="I5:Z6"/>
    <mergeCell ref="A6:F6"/>
    <mergeCell ref="G6:H9"/>
    <mergeCell ref="A7:B9"/>
    <mergeCell ref="C7:D9"/>
    <mergeCell ref="E7:F9"/>
    <mergeCell ref="I7:J9"/>
    <mergeCell ref="K7:L9"/>
    <mergeCell ref="M7:Q7"/>
    <mergeCell ref="A10:B10"/>
    <mergeCell ref="C10:D10"/>
    <mergeCell ref="E10:F10"/>
    <mergeCell ref="G10:H10"/>
    <mergeCell ref="I10:J10"/>
    <mergeCell ref="R10:S10"/>
    <mergeCell ref="T10:U10"/>
    <mergeCell ref="V10:Z10"/>
    <mergeCell ref="I11:Z11"/>
    <mergeCell ref="R7:S9"/>
    <mergeCell ref="T7:U9"/>
    <mergeCell ref="V7:Z7"/>
    <mergeCell ref="M8:Q9"/>
    <mergeCell ref="V8:Z9"/>
    <mergeCell ref="O3:Q3"/>
    <mergeCell ref="R3:Y3"/>
    <mergeCell ref="B14:F14"/>
    <mergeCell ref="B15:F15"/>
    <mergeCell ref="M12:Q12"/>
    <mergeCell ref="R12:S12"/>
    <mergeCell ref="T12:U12"/>
    <mergeCell ref="V12:Z12"/>
    <mergeCell ref="A12:B12"/>
    <mergeCell ref="C12:D12"/>
    <mergeCell ref="E12:F12"/>
    <mergeCell ref="G12:H12"/>
    <mergeCell ref="I12:J12"/>
    <mergeCell ref="K12:L12"/>
    <mergeCell ref="K10:L10"/>
    <mergeCell ref="M10:Q10"/>
    <mergeCell ref="I14:M14"/>
    <mergeCell ref="I15:M15"/>
    <mergeCell ref="P14:T14"/>
    <mergeCell ref="P15:T15"/>
    <mergeCell ref="W14:Y15"/>
    <mergeCell ref="B17:U17"/>
    <mergeCell ref="C18:O18"/>
    <mergeCell ref="P18:U18"/>
    <mergeCell ref="C19:O19"/>
    <mergeCell ref="P19:U19"/>
  </mergeCells>
  <phoneticPr fontId="2"/>
  <pageMargins left="0.51181102362204722" right="0.51181102362204722" top="0.55118110236220474"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3"/>
  <sheetViews>
    <sheetView tabSelected="1" topLeftCell="A13" workbookViewId="0">
      <selection activeCell="F8" sqref="F8"/>
    </sheetView>
  </sheetViews>
  <sheetFormatPr defaultRowHeight="18.75" x14ac:dyDescent="0.4"/>
  <cols>
    <col min="1" max="1" width="3" customWidth="1"/>
    <col min="2" max="2" width="20" customWidth="1"/>
    <col min="3" max="3" width="6.875" customWidth="1"/>
    <col min="4" max="4" width="10.625" bestFit="1" customWidth="1"/>
    <col min="5" max="5" width="11" bestFit="1" customWidth="1"/>
    <col min="6" max="7" width="16.25" customWidth="1"/>
    <col min="8" max="9" width="4.875" customWidth="1"/>
  </cols>
  <sheetData>
    <row r="1" spans="1:12" ht="30.75" customHeight="1" x14ac:dyDescent="0.4">
      <c r="B1" s="60" t="s">
        <v>110</v>
      </c>
    </row>
    <row r="2" spans="1:12" ht="30.75" customHeight="1" x14ac:dyDescent="0.4">
      <c r="B2" s="60"/>
      <c r="D2" s="197" t="s">
        <v>88</v>
      </c>
      <c r="E2" s="197"/>
      <c r="F2" s="198">
        <f>①事業計画書!R3</f>
        <v>0</v>
      </c>
      <c r="G2" s="198"/>
    </row>
    <row r="3" spans="1:12" ht="19.5" thickBot="1" x14ac:dyDescent="0.45"/>
    <row r="4" spans="1:12" s="51" customFormat="1" ht="38.25" thickBot="1" x14ac:dyDescent="0.45">
      <c r="A4" s="76" t="s">
        <v>85</v>
      </c>
      <c r="B4" s="68" t="s">
        <v>78</v>
      </c>
      <c r="C4" s="50" t="s">
        <v>74</v>
      </c>
      <c r="D4" s="61" t="s">
        <v>86</v>
      </c>
      <c r="E4" s="77" t="s">
        <v>96</v>
      </c>
      <c r="F4" s="78" t="s">
        <v>82</v>
      </c>
      <c r="G4" s="62" t="s">
        <v>28</v>
      </c>
    </row>
    <row r="5" spans="1:12" ht="31.5" customHeight="1" x14ac:dyDescent="0.4">
      <c r="A5" s="75">
        <v>1</v>
      </c>
      <c r="B5" s="69"/>
      <c r="C5" s="52"/>
      <c r="D5" s="53"/>
      <c r="E5" s="99"/>
      <c r="F5" s="253"/>
      <c r="G5" s="63">
        <f>D5/12*IF(C5="",0,IF(C5="Ⅰ",'基準額（編集不可）'!M24,IF(C5="Ⅱ",'基準額（編集不可）'!M26,IF(C5="Ⅲ",'基準額（編集不可）'!M28,""))))</f>
        <v>0</v>
      </c>
      <c r="J5" s="120" t="s">
        <v>91</v>
      </c>
      <c r="K5" s="121"/>
      <c r="L5" s="122"/>
    </row>
    <row r="6" spans="1:12" ht="31.5" customHeight="1" x14ac:dyDescent="0.4">
      <c r="A6" s="73">
        <v>2</v>
      </c>
      <c r="B6" s="70"/>
      <c r="C6" s="52"/>
      <c r="D6" s="53"/>
      <c r="E6" s="100"/>
      <c r="F6" s="254"/>
      <c r="G6" s="64">
        <f>D6/12*IF(C6="",0,IF(C6="Ⅰ",'基準額（編集不可）'!M24,IF(C6="Ⅱ",'基準額（編集不可）'!M26,IF(C6="Ⅲ",'基準額（編集不可）'!M28,""))))</f>
        <v>0</v>
      </c>
      <c r="J6" s="123"/>
      <c r="K6" s="124"/>
      <c r="L6" s="125"/>
    </row>
    <row r="7" spans="1:12" ht="31.5" customHeight="1" x14ac:dyDescent="0.4">
      <c r="A7" s="73">
        <v>3</v>
      </c>
      <c r="B7" s="70"/>
      <c r="C7" s="54"/>
      <c r="D7" s="55"/>
      <c r="E7" s="100"/>
      <c r="F7" s="253"/>
      <c r="G7" s="63">
        <f>D7/12*IF(C7="",0,IF(C7="Ⅰ",'基準額（編集不可）'!M24,IF(C7="Ⅱ",'基準額（編集不可）'!M26,IF(C7="Ⅲ",'基準額（編集不可）'!M28,""))))</f>
        <v>0</v>
      </c>
    </row>
    <row r="8" spans="1:12" ht="31.5" customHeight="1" x14ac:dyDescent="0.4">
      <c r="A8" s="73">
        <v>4</v>
      </c>
      <c r="B8" s="70"/>
      <c r="C8" s="54"/>
      <c r="D8" s="55"/>
      <c r="E8" s="100"/>
      <c r="F8" s="254"/>
      <c r="G8" s="64">
        <f>D8/12*IF(C8="",0,IF(C8="Ⅰ",'基準額（編集不可）'!M24,IF(C8="Ⅱ",'基準額（編集不可）'!M26,IF(C8="Ⅲ",'基準額（編集不可）'!M28,""))))</f>
        <v>0</v>
      </c>
    </row>
    <row r="9" spans="1:12" ht="31.5" customHeight="1" x14ac:dyDescent="0.4">
      <c r="A9" s="73">
        <v>5</v>
      </c>
      <c r="B9" s="70"/>
      <c r="C9" s="54"/>
      <c r="D9" s="55"/>
      <c r="E9" s="100"/>
      <c r="F9" s="253"/>
      <c r="G9" s="63">
        <f>D9/12*IF(C9="",0,IF(C9="Ⅰ",'基準額（編集不可）'!M24,IF(C9="Ⅱ",'基準額（編集不可）'!M26,IF(C9="Ⅲ",'基準額（編集不可）'!M28,""))))</f>
        <v>0</v>
      </c>
    </row>
    <row r="10" spans="1:12" ht="31.5" customHeight="1" x14ac:dyDescent="0.4">
      <c r="A10" s="73">
        <v>6</v>
      </c>
      <c r="B10" s="70"/>
      <c r="C10" s="54"/>
      <c r="D10" s="55"/>
      <c r="E10" s="100"/>
      <c r="F10" s="254"/>
      <c r="G10" s="64">
        <f>D10/12*IF(C10="",0,IF(C10="Ⅰ",'基準額（編集不可）'!M24,IF(C10="Ⅱ",'基準額（編集不可）'!M26,IF(C10="Ⅲ",'基準額（編集不可）'!M28,""))))</f>
        <v>0</v>
      </c>
    </row>
    <row r="11" spans="1:12" ht="31.5" customHeight="1" x14ac:dyDescent="0.4">
      <c r="A11" s="73">
        <v>7</v>
      </c>
      <c r="B11" s="70"/>
      <c r="C11" s="54"/>
      <c r="D11" s="55"/>
      <c r="E11" s="100"/>
      <c r="F11" s="253"/>
      <c r="G11" s="63">
        <f>D11/12*IF(C11="",0,IF(C11="Ⅰ",'基準額（編集不可）'!M24,IF(C11="Ⅱ",'基準額（編集不可）'!M26,IF(C11="Ⅲ",'基準額（編集不可）'!M28,""))))</f>
        <v>0</v>
      </c>
    </row>
    <row r="12" spans="1:12" ht="31.5" customHeight="1" x14ac:dyDescent="0.4">
      <c r="A12" s="73">
        <v>8</v>
      </c>
      <c r="B12" s="70"/>
      <c r="C12" s="54"/>
      <c r="D12" s="55"/>
      <c r="E12" s="100"/>
      <c r="F12" s="254"/>
      <c r="G12" s="64">
        <f>D12/12*IF(C12="",0,IF(C12="Ⅰ",'基準額（編集不可）'!M24,IF(C12="Ⅱ",'基準額（編集不可）'!M26,IF(C12="Ⅲ",'基準額（編集不可）'!M28,""))))</f>
        <v>0</v>
      </c>
    </row>
    <row r="13" spans="1:12" ht="31.5" customHeight="1" x14ac:dyDescent="0.4">
      <c r="A13" s="73">
        <v>9</v>
      </c>
      <c r="B13" s="71"/>
      <c r="C13" s="58"/>
      <c r="D13" s="59"/>
      <c r="E13" s="101"/>
      <c r="F13" s="254"/>
      <c r="G13" s="63">
        <f>D13/12*IF(C13="",0,IF(C13="Ⅰ",'基準額（編集不可）'!M24,IF(C13="Ⅱ",'基準額（編集不可）'!M26,IF(C13="Ⅲ",'基準額（編集不可）'!M28,""))))</f>
        <v>0</v>
      </c>
    </row>
    <row r="14" spans="1:12" ht="30.75" customHeight="1" thickBot="1" x14ac:dyDescent="0.45">
      <c r="A14" s="74">
        <v>10</v>
      </c>
      <c r="B14" s="72"/>
      <c r="C14" s="56"/>
      <c r="D14" s="59"/>
      <c r="E14" s="101"/>
      <c r="F14" s="255"/>
      <c r="G14" s="65">
        <f>D14/12*IF(C14="",0,IF(C14="Ⅰ",'基準額（編集不可）'!M24,IF(C14="Ⅱ",'基準額（編集不可）'!M26,IF(C14="Ⅲ",'基準額（編集不可）'!M28,""))))</f>
        <v>0</v>
      </c>
    </row>
    <row r="15" spans="1:12" ht="45.75" customHeight="1" x14ac:dyDescent="0.4">
      <c r="B15" s="83" t="s">
        <v>89</v>
      </c>
      <c r="C15" s="51"/>
      <c r="D15" s="193" t="s">
        <v>83</v>
      </c>
      <c r="E15" s="194"/>
      <c r="F15" s="67">
        <f>SUM(F5:F14)</f>
        <v>0</v>
      </c>
      <c r="G15" s="66">
        <f>IF(SUM(G5:G14)&lt;919000,SUM(G5:G14),919000)</f>
        <v>0</v>
      </c>
    </row>
    <row r="16" spans="1:12" ht="36" customHeight="1" thickBot="1" x14ac:dyDescent="0.45">
      <c r="C16" s="51"/>
      <c r="D16" s="195"/>
      <c r="E16" s="196"/>
      <c r="F16" s="79" t="s">
        <v>84</v>
      </c>
      <c r="G16" s="80" t="s">
        <v>87</v>
      </c>
    </row>
    <row r="17" spans="1:7" x14ac:dyDescent="0.4">
      <c r="B17" t="s">
        <v>72</v>
      </c>
    </row>
    <row r="18" spans="1:7" x14ac:dyDescent="0.4">
      <c r="B18" s="199" t="s">
        <v>73</v>
      </c>
      <c r="C18" s="199"/>
      <c r="D18" s="199"/>
      <c r="E18" s="199"/>
      <c r="F18" s="199"/>
      <c r="G18" s="199"/>
    </row>
    <row r="19" spans="1:7" x14ac:dyDescent="0.4">
      <c r="A19" s="57"/>
      <c r="B19" s="191" t="s">
        <v>75</v>
      </c>
      <c r="C19" s="191"/>
      <c r="D19" s="191"/>
      <c r="E19" s="191"/>
      <c r="F19" s="191"/>
      <c r="G19" s="191"/>
    </row>
    <row r="20" spans="1:7" x14ac:dyDescent="0.4">
      <c r="A20" s="57"/>
      <c r="B20" s="191" t="s">
        <v>76</v>
      </c>
      <c r="C20" s="191"/>
      <c r="D20" s="191"/>
      <c r="E20" s="191"/>
      <c r="F20" s="191"/>
      <c r="G20" s="191"/>
    </row>
    <row r="21" spans="1:7" x14ac:dyDescent="0.4">
      <c r="A21" s="57"/>
      <c r="B21" s="191"/>
      <c r="C21" s="191"/>
      <c r="D21" s="191"/>
      <c r="E21" s="191"/>
      <c r="F21" s="191"/>
      <c r="G21" s="191"/>
    </row>
    <row r="22" spans="1:7" x14ac:dyDescent="0.4">
      <c r="A22" s="57"/>
      <c r="B22" s="192" t="s">
        <v>77</v>
      </c>
      <c r="C22" s="192"/>
      <c r="D22" s="192"/>
      <c r="E22" s="192"/>
      <c r="F22" s="192"/>
      <c r="G22" s="192"/>
    </row>
    <row r="23" spans="1:7" x14ac:dyDescent="0.4">
      <c r="A23" s="57"/>
      <c r="B23" s="192"/>
      <c r="C23" s="192"/>
      <c r="D23" s="192"/>
      <c r="E23" s="192"/>
      <c r="F23" s="192"/>
      <c r="G23" s="192"/>
    </row>
  </sheetData>
  <mergeCells count="8">
    <mergeCell ref="B20:G21"/>
    <mergeCell ref="B22:G23"/>
    <mergeCell ref="D15:E16"/>
    <mergeCell ref="J5:L6"/>
    <mergeCell ref="D2:E2"/>
    <mergeCell ref="F2:G2"/>
    <mergeCell ref="B18:G18"/>
    <mergeCell ref="B19:G19"/>
  </mergeCells>
  <phoneticPr fontId="2"/>
  <dataValidations count="2">
    <dataValidation type="list" allowBlank="1" showInputMessage="1" showErrorMessage="1" sqref="C5:C14">
      <formula1>"Ⅰ,Ⅱ,Ⅲ"</formula1>
    </dataValidation>
    <dataValidation type="whole" allowBlank="1" showInputMessage="1" showErrorMessage="1" sqref="D5:D14">
      <formula1>1</formula1>
      <formula2>12</formula2>
    </dataValidation>
  </dataValidation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7" workbookViewId="0">
      <selection activeCell="O11" sqref="O11"/>
    </sheetView>
  </sheetViews>
  <sheetFormatPr defaultRowHeight="18.75" x14ac:dyDescent="0.4"/>
  <cols>
    <col min="1" max="1" width="27.625" style="5" customWidth="1"/>
    <col min="2" max="2" width="10.125" style="5" customWidth="1"/>
    <col min="3" max="3" width="3.625" style="5" customWidth="1"/>
    <col min="4" max="4" width="2.625" style="5" customWidth="1"/>
    <col min="5" max="5" width="1.625" style="47" customWidth="1"/>
    <col min="6" max="6" width="3.625" style="5" customWidth="1"/>
    <col min="7" max="7" width="2.625" style="48" customWidth="1"/>
    <col min="8" max="8" width="2.625" style="5" customWidth="1"/>
    <col min="9" max="9" width="3.625" style="5" customWidth="1"/>
    <col min="10" max="10" width="2.625" style="5" customWidth="1"/>
    <col min="11" max="11" width="1.625" style="49" customWidth="1"/>
    <col min="12" max="12" width="2.625" style="48" customWidth="1"/>
    <col min="13" max="13" width="10.625" style="5" customWidth="1"/>
    <col min="14" max="14" width="2.625" style="5" customWidth="1"/>
    <col min="15" max="16384" width="9" style="5"/>
  </cols>
  <sheetData>
    <row r="1" spans="1:15" ht="24" x14ac:dyDescent="0.4">
      <c r="A1" s="4" t="s">
        <v>106</v>
      </c>
      <c r="B1" s="4"/>
      <c r="C1" s="4"/>
      <c r="D1" s="4"/>
      <c r="E1" s="4"/>
      <c r="F1" s="4"/>
      <c r="G1" s="4"/>
      <c r="H1" s="4"/>
      <c r="I1" s="225" t="s">
        <v>107</v>
      </c>
      <c r="J1" s="225"/>
      <c r="K1" s="225"/>
      <c r="L1" s="225"/>
      <c r="M1" s="225"/>
      <c r="N1" s="225"/>
      <c r="O1" s="82" t="s">
        <v>26</v>
      </c>
    </row>
    <row r="2" spans="1:15" ht="3.95" customHeight="1" x14ac:dyDescent="0.4">
      <c r="A2" s="226"/>
      <c r="B2" s="226"/>
      <c r="C2" s="226"/>
      <c r="D2" s="226"/>
      <c r="E2" s="226"/>
      <c r="F2" s="226"/>
      <c r="G2" s="226"/>
      <c r="H2" s="226"/>
      <c r="I2" s="226"/>
      <c r="J2" s="226"/>
      <c r="K2" s="226"/>
      <c r="L2" s="226"/>
      <c r="M2" s="226"/>
      <c r="N2" s="226"/>
    </row>
    <row r="3" spans="1:15" ht="24.95" customHeight="1" x14ac:dyDescent="0.4">
      <c r="A3" s="6" t="s">
        <v>27</v>
      </c>
      <c r="B3" s="227" t="s">
        <v>28</v>
      </c>
      <c r="C3" s="228"/>
      <c r="D3" s="228"/>
      <c r="E3" s="228"/>
      <c r="F3" s="228"/>
      <c r="G3" s="228"/>
      <c r="H3" s="228"/>
      <c r="I3" s="228"/>
      <c r="J3" s="228"/>
      <c r="K3" s="228"/>
      <c r="L3" s="228"/>
      <c r="M3" s="228"/>
      <c r="N3" s="229"/>
    </row>
    <row r="4" spans="1:15" ht="24" customHeight="1" x14ac:dyDescent="0.4">
      <c r="A4" s="7" t="s">
        <v>29</v>
      </c>
      <c r="B4" s="8" t="s">
        <v>30</v>
      </c>
      <c r="C4" s="9">
        <v>1</v>
      </c>
      <c r="D4" s="230" t="s">
        <v>57</v>
      </c>
      <c r="E4" s="230"/>
      <c r="F4" s="9">
        <v>19</v>
      </c>
      <c r="G4" s="10" t="s">
        <v>31</v>
      </c>
      <c r="H4" s="231"/>
      <c r="I4" s="231"/>
      <c r="J4" s="231"/>
      <c r="K4" s="231"/>
      <c r="L4" s="231"/>
      <c r="M4" s="231"/>
      <c r="N4" s="232"/>
    </row>
    <row r="5" spans="1:15" ht="24" customHeight="1" x14ac:dyDescent="0.4">
      <c r="A5" s="11" t="s">
        <v>32</v>
      </c>
      <c r="B5" s="12">
        <v>2558000</v>
      </c>
      <c r="C5" s="13" t="s">
        <v>33</v>
      </c>
      <c r="D5" s="13" t="s">
        <v>58</v>
      </c>
      <c r="E5" s="14" t="s">
        <v>59</v>
      </c>
      <c r="F5" s="15">
        <v>19</v>
      </c>
      <c r="G5" s="13" t="s">
        <v>31</v>
      </c>
      <c r="H5" s="13" t="s">
        <v>60</v>
      </c>
      <c r="I5" s="221" t="s">
        <v>34</v>
      </c>
      <c r="J5" s="221"/>
      <c r="K5" s="16" t="s">
        <v>61</v>
      </c>
      <c r="L5" s="13" t="s">
        <v>45</v>
      </c>
      <c r="M5" s="17">
        <v>29000</v>
      </c>
      <c r="N5" s="18" t="s">
        <v>33</v>
      </c>
    </row>
    <row r="6" spans="1:15" ht="24" customHeight="1" x14ac:dyDescent="0.4">
      <c r="A6" s="19"/>
      <c r="B6" s="20" t="s">
        <v>35</v>
      </c>
      <c r="C6" s="21">
        <v>20</v>
      </c>
      <c r="D6" s="222" t="s">
        <v>38</v>
      </c>
      <c r="E6" s="222"/>
      <c r="F6" s="21">
        <v>35</v>
      </c>
      <c r="G6" s="22" t="s">
        <v>31</v>
      </c>
      <c r="H6" s="223"/>
      <c r="I6" s="223"/>
      <c r="J6" s="223"/>
      <c r="K6" s="223"/>
      <c r="L6" s="223"/>
      <c r="M6" s="223"/>
      <c r="N6" s="224"/>
    </row>
    <row r="7" spans="1:15" ht="24" customHeight="1" x14ac:dyDescent="0.4">
      <c r="A7" s="19"/>
      <c r="B7" s="87">
        <v>4734000</v>
      </c>
      <c r="C7" s="13" t="s">
        <v>33</v>
      </c>
      <c r="D7" s="13" t="s">
        <v>62</v>
      </c>
      <c r="E7" s="14" t="s">
        <v>63</v>
      </c>
      <c r="F7" s="15">
        <v>36</v>
      </c>
      <c r="G7" s="13" t="s">
        <v>31</v>
      </c>
      <c r="H7" s="13" t="s">
        <v>62</v>
      </c>
      <c r="I7" s="221" t="s">
        <v>34</v>
      </c>
      <c r="J7" s="221"/>
      <c r="K7" s="16" t="s">
        <v>64</v>
      </c>
      <c r="L7" s="13" t="s">
        <v>36</v>
      </c>
      <c r="M7" s="17">
        <v>26000</v>
      </c>
      <c r="N7" s="18" t="s">
        <v>33</v>
      </c>
    </row>
    <row r="8" spans="1:15" ht="24" customHeight="1" x14ac:dyDescent="0.4">
      <c r="A8" s="19"/>
      <c r="B8" s="20" t="s">
        <v>37</v>
      </c>
      <c r="C8" s="21">
        <v>36</v>
      </c>
      <c r="D8" s="222" t="s">
        <v>65</v>
      </c>
      <c r="E8" s="222"/>
      <c r="F8" s="21">
        <v>45</v>
      </c>
      <c r="G8" s="22" t="s">
        <v>31</v>
      </c>
      <c r="H8" s="223"/>
      <c r="I8" s="223"/>
      <c r="J8" s="223"/>
      <c r="K8" s="223"/>
      <c r="L8" s="223"/>
      <c r="M8" s="223"/>
      <c r="N8" s="224"/>
    </row>
    <row r="9" spans="1:15" ht="24" customHeight="1" x14ac:dyDescent="0.4">
      <c r="A9" s="19"/>
      <c r="B9" s="23"/>
      <c r="C9" s="24"/>
      <c r="D9" s="24"/>
      <c r="E9" s="24"/>
      <c r="F9" s="24"/>
      <c r="G9" s="24"/>
      <c r="H9" s="24"/>
      <c r="I9" s="24"/>
      <c r="J9" s="24"/>
      <c r="K9" s="24"/>
      <c r="L9" s="24"/>
      <c r="M9" s="24">
        <v>4734000</v>
      </c>
      <c r="N9" s="25" t="s">
        <v>33</v>
      </c>
    </row>
    <row r="10" spans="1:15" ht="24" customHeight="1" x14ac:dyDescent="0.4">
      <c r="A10" s="19"/>
      <c r="B10" s="20" t="s">
        <v>39</v>
      </c>
      <c r="C10" s="21">
        <v>46</v>
      </c>
      <c r="D10" s="222" t="s">
        <v>65</v>
      </c>
      <c r="E10" s="222"/>
      <c r="F10" s="21">
        <v>70</v>
      </c>
      <c r="G10" s="22" t="s">
        <v>31</v>
      </c>
      <c r="H10" s="223"/>
      <c r="I10" s="223"/>
      <c r="J10" s="223"/>
      <c r="K10" s="223"/>
      <c r="L10" s="223"/>
      <c r="M10" s="223"/>
      <c r="N10" s="224"/>
    </row>
    <row r="11" spans="1:15" ht="24" customHeight="1" x14ac:dyDescent="0.4">
      <c r="A11" s="19"/>
      <c r="B11" s="26">
        <v>4734000</v>
      </c>
      <c r="C11" s="13" t="s">
        <v>33</v>
      </c>
      <c r="D11" s="13" t="s">
        <v>62</v>
      </c>
      <c r="E11" s="14" t="s">
        <v>63</v>
      </c>
      <c r="F11" s="221" t="s">
        <v>66</v>
      </c>
      <c r="G11" s="221"/>
      <c r="H11" s="13" t="s">
        <v>62</v>
      </c>
      <c r="I11" s="15">
        <v>45</v>
      </c>
      <c r="J11" s="13" t="s">
        <v>31</v>
      </c>
      <c r="K11" s="16" t="s">
        <v>64</v>
      </c>
      <c r="L11" s="13" t="s">
        <v>67</v>
      </c>
      <c r="M11" s="17">
        <v>69000</v>
      </c>
      <c r="N11" s="25" t="s">
        <v>33</v>
      </c>
    </row>
    <row r="12" spans="1:15" ht="24" customHeight="1" x14ac:dyDescent="0.4">
      <c r="A12" s="19"/>
      <c r="B12" s="20" t="s">
        <v>40</v>
      </c>
      <c r="C12" s="21">
        <v>71</v>
      </c>
      <c r="D12" s="242" t="s">
        <v>41</v>
      </c>
      <c r="E12" s="242"/>
      <c r="F12" s="242"/>
      <c r="G12" s="242"/>
      <c r="H12" s="223"/>
      <c r="I12" s="223"/>
      <c r="J12" s="223"/>
      <c r="K12" s="223"/>
      <c r="L12" s="223"/>
      <c r="M12" s="223"/>
      <c r="N12" s="224"/>
    </row>
    <row r="13" spans="1:15" ht="24" customHeight="1" x14ac:dyDescent="0.4">
      <c r="A13" s="19"/>
      <c r="B13" s="27"/>
      <c r="C13" s="28"/>
      <c r="D13" s="28"/>
      <c r="E13" s="28"/>
      <c r="F13" s="28"/>
      <c r="G13" s="28"/>
      <c r="H13" s="28"/>
      <c r="I13" s="28"/>
      <c r="J13" s="28"/>
      <c r="K13" s="28"/>
      <c r="L13" s="28"/>
      <c r="M13" s="28">
        <v>2917000</v>
      </c>
      <c r="N13" s="25" t="s">
        <v>33</v>
      </c>
    </row>
    <row r="14" spans="1:15" ht="20.100000000000001" customHeight="1" x14ac:dyDescent="0.4">
      <c r="A14" s="7" t="s">
        <v>42</v>
      </c>
      <c r="B14" s="243" t="s">
        <v>68</v>
      </c>
      <c r="C14" s="244"/>
      <c r="D14" s="244"/>
      <c r="E14" s="244"/>
      <c r="F14" s="244"/>
      <c r="G14" s="244"/>
      <c r="H14" s="244"/>
      <c r="I14" s="244"/>
      <c r="J14" s="244"/>
      <c r="K14" s="244"/>
      <c r="L14" s="247" t="s">
        <v>67</v>
      </c>
      <c r="M14" s="29"/>
      <c r="N14" s="249" t="s">
        <v>33</v>
      </c>
    </row>
    <row r="15" spans="1:15" ht="20.100000000000001" customHeight="1" x14ac:dyDescent="0.4">
      <c r="A15" s="30" t="s">
        <v>43</v>
      </c>
      <c r="B15" s="245"/>
      <c r="C15" s="246"/>
      <c r="D15" s="246"/>
      <c r="E15" s="246"/>
      <c r="F15" s="246"/>
      <c r="G15" s="246"/>
      <c r="H15" s="246"/>
      <c r="I15" s="246"/>
      <c r="J15" s="246"/>
      <c r="K15" s="246"/>
      <c r="L15" s="248"/>
      <c r="M15" s="31">
        <v>19000</v>
      </c>
      <c r="N15" s="250"/>
    </row>
    <row r="16" spans="1:15" ht="20.100000000000001" customHeight="1" x14ac:dyDescent="0.4">
      <c r="A16" s="7" t="s">
        <v>44</v>
      </c>
      <c r="B16" s="243" t="s">
        <v>69</v>
      </c>
      <c r="C16" s="244"/>
      <c r="D16" s="244"/>
      <c r="E16" s="244"/>
      <c r="F16" s="244"/>
      <c r="G16" s="244"/>
      <c r="H16" s="244"/>
      <c r="I16" s="244"/>
      <c r="J16" s="244"/>
      <c r="K16" s="244"/>
      <c r="L16" s="247" t="s">
        <v>67</v>
      </c>
      <c r="M16" s="29"/>
      <c r="N16" s="249" t="s">
        <v>33</v>
      </c>
    </row>
    <row r="17" spans="1:15" ht="20.100000000000001" customHeight="1" x14ac:dyDescent="0.4">
      <c r="A17" s="30" t="s">
        <v>46</v>
      </c>
      <c r="B17" s="245"/>
      <c r="C17" s="246"/>
      <c r="D17" s="246"/>
      <c r="E17" s="246"/>
      <c r="F17" s="246"/>
      <c r="G17" s="246"/>
      <c r="H17" s="246"/>
      <c r="I17" s="246"/>
      <c r="J17" s="246"/>
      <c r="K17" s="246"/>
      <c r="L17" s="248"/>
      <c r="M17" s="31">
        <v>183000</v>
      </c>
      <c r="N17" s="250"/>
    </row>
    <row r="18" spans="1:15" ht="25.5" customHeight="1" x14ac:dyDescent="0.4">
      <c r="A18" s="32" t="s">
        <v>47</v>
      </c>
      <c r="B18" s="33"/>
      <c r="C18" s="34"/>
      <c r="D18" s="34"/>
      <c r="E18" s="34"/>
      <c r="F18" s="34"/>
      <c r="G18" s="34"/>
      <c r="H18" s="34"/>
      <c r="I18" s="34"/>
      <c r="J18" s="34"/>
      <c r="K18" s="34"/>
      <c r="L18" s="34"/>
      <c r="M18" s="85">
        <v>2009000</v>
      </c>
      <c r="N18" s="35" t="s">
        <v>33</v>
      </c>
    </row>
    <row r="19" spans="1:15" ht="25.5" customHeight="1" x14ac:dyDescent="0.4">
      <c r="A19" s="86" t="s">
        <v>108</v>
      </c>
      <c r="B19" s="37"/>
      <c r="C19" s="38"/>
      <c r="D19" s="38"/>
      <c r="E19" s="38"/>
      <c r="F19" s="38"/>
      <c r="G19" s="38"/>
      <c r="H19" s="38"/>
      <c r="I19" s="38"/>
      <c r="J19" s="38"/>
      <c r="K19" s="38"/>
      <c r="L19" s="38"/>
      <c r="M19" s="38">
        <v>2000000</v>
      </c>
      <c r="N19" s="88" t="s">
        <v>33</v>
      </c>
    </row>
    <row r="20" spans="1:15" ht="25.5" customHeight="1" x14ac:dyDescent="0.4">
      <c r="A20" s="32" t="s">
        <v>48</v>
      </c>
      <c r="B20" s="33"/>
      <c r="C20" s="34"/>
      <c r="D20" s="34"/>
      <c r="E20" s="34"/>
      <c r="F20" s="34"/>
      <c r="G20" s="34"/>
      <c r="H20" s="34"/>
      <c r="I20" s="34"/>
      <c r="J20" s="34"/>
      <c r="K20" s="34"/>
      <c r="L20" s="34"/>
      <c r="M20" s="85">
        <v>521000</v>
      </c>
      <c r="N20" s="36" t="s">
        <v>33</v>
      </c>
    </row>
    <row r="21" spans="1:15" ht="20.100000000000001" customHeight="1" x14ac:dyDescent="0.4">
      <c r="A21" s="7" t="s">
        <v>49</v>
      </c>
      <c r="B21" s="37"/>
      <c r="C21" s="38"/>
      <c r="D21" s="38"/>
      <c r="E21" s="38"/>
      <c r="F21" s="38"/>
      <c r="G21" s="38"/>
      <c r="H21" s="38"/>
      <c r="I21" s="38"/>
      <c r="J21" s="38"/>
      <c r="K21" s="38"/>
      <c r="L21" s="38"/>
      <c r="M21" s="38"/>
      <c r="N21" s="251" t="s">
        <v>33</v>
      </c>
    </row>
    <row r="22" spans="1:15" ht="20.100000000000001" customHeight="1" x14ac:dyDescent="0.4">
      <c r="A22" s="30" t="s">
        <v>50</v>
      </c>
      <c r="B22" s="27"/>
      <c r="C22" s="28"/>
      <c r="D22" s="28"/>
      <c r="E22" s="28"/>
      <c r="F22" s="28"/>
      <c r="G22" s="28"/>
      <c r="H22" s="28"/>
      <c r="I22" s="28"/>
      <c r="J22" s="28"/>
      <c r="K22" s="28"/>
      <c r="L22" s="28"/>
      <c r="M22" s="28">
        <v>625000</v>
      </c>
      <c r="N22" s="252"/>
    </row>
    <row r="23" spans="1:15" ht="20.100000000000001" customHeight="1" x14ac:dyDescent="0.4">
      <c r="A23" s="200" t="s">
        <v>51</v>
      </c>
      <c r="B23" s="203" t="s">
        <v>70</v>
      </c>
      <c r="C23" s="204"/>
      <c r="D23" s="204"/>
      <c r="E23" s="204"/>
      <c r="F23" s="204"/>
      <c r="G23" s="204"/>
      <c r="H23" s="204"/>
      <c r="I23" s="204"/>
      <c r="J23" s="204"/>
      <c r="K23" s="204"/>
      <c r="L23" s="204"/>
      <c r="M23" s="204"/>
      <c r="N23" s="205"/>
    </row>
    <row r="24" spans="1:15" ht="20.100000000000001" customHeight="1" x14ac:dyDescent="0.4">
      <c r="A24" s="201"/>
      <c r="B24" s="206"/>
      <c r="C24" s="207"/>
      <c r="D24" s="207"/>
      <c r="E24" s="207"/>
      <c r="F24" s="207"/>
      <c r="G24" s="207"/>
      <c r="H24" s="208" t="s">
        <v>52</v>
      </c>
      <c r="I24" s="208"/>
      <c r="J24" s="208"/>
      <c r="K24" s="208"/>
      <c r="L24" s="39" t="s">
        <v>54</v>
      </c>
      <c r="M24" s="40">
        <v>131000</v>
      </c>
      <c r="N24" s="41" t="s">
        <v>33</v>
      </c>
    </row>
    <row r="25" spans="1:15" ht="27" customHeight="1" x14ac:dyDescent="0.4">
      <c r="A25" s="201"/>
      <c r="B25" s="209" t="s">
        <v>53</v>
      </c>
      <c r="C25" s="210"/>
      <c r="D25" s="210"/>
      <c r="E25" s="210"/>
      <c r="F25" s="210"/>
      <c r="G25" s="210"/>
      <c r="H25" s="210"/>
      <c r="I25" s="210"/>
      <c r="J25" s="210"/>
      <c r="K25" s="210"/>
      <c r="L25" s="210"/>
      <c r="M25" s="210"/>
      <c r="N25" s="211"/>
    </row>
    <row r="26" spans="1:15" ht="19.5" customHeight="1" x14ac:dyDescent="0.4">
      <c r="A26" s="201"/>
      <c r="B26" s="212"/>
      <c r="C26" s="213"/>
      <c r="D26" s="213"/>
      <c r="E26" s="213"/>
      <c r="F26" s="213"/>
      <c r="G26" s="213"/>
      <c r="H26" s="208" t="s">
        <v>52</v>
      </c>
      <c r="I26" s="208"/>
      <c r="J26" s="208"/>
      <c r="K26" s="208"/>
      <c r="L26" s="42" t="s">
        <v>54</v>
      </c>
      <c r="M26" s="43">
        <v>263000</v>
      </c>
      <c r="N26" s="41" t="s">
        <v>33</v>
      </c>
    </row>
    <row r="27" spans="1:15" ht="27" customHeight="1" x14ac:dyDescent="0.4">
      <c r="A27" s="201"/>
      <c r="B27" s="214" t="s">
        <v>55</v>
      </c>
      <c r="C27" s="215"/>
      <c r="D27" s="215"/>
      <c r="E27" s="215"/>
      <c r="F27" s="215"/>
      <c r="G27" s="215"/>
      <c r="H27" s="215"/>
      <c r="I27" s="215"/>
      <c r="J27" s="215"/>
      <c r="K27" s="215"/>
      <c r="L27" s="215"/>
      <c r="M27" s="215"/>
      <c r="N27" s="216"/>
    </row>
    <row r="28" spans="1:15" ht="19.5" customHeight="1" x14ac:dyDescent="0.4">
      <c r="A28" s="201"/>
      <c r="B28" s="217"/>
      <c r="C28" s="218"/>
      <c r="D28" s="218"/>
      <c r="E28" s="218"/>
      <c r="F28" s="218"/>
      <c r="G28" s="218"/>
      <c r="H28" s="208" t="s">
        <v>52</v>
      </c>
      <c r="I28" s="208"/>
      <c r="J28" s="208"/>
      <c r="K28" s="208"/>
      <c r="L28" s="44" t="s">
        <v>54</v>
      </c>
      <c r="M28" s="40">
        <v>394000</v>
      </c>
      <c r="N28" s="41" t="s">
        <v>33</v>
      </c>
    </row>
    <row r="29" spans="1:15" ht="25.5" customHeight="1" x14ac:dyDescent="0.4">
      <c r="A29" s="202"/>
      <c r="B29" s="219" t="s">
        <v>71</v>
      </c>
      <c r="C29" s="220"/>
      <c r="D29" s="220"/>
      <c r="E29" s="220"/>
      <c r="F29" s="220"/>
      <c r="G29" s="220"/>
      <c r="H29" s="220"/>
      <c r="I29" s="220"/>
      <c r="J29" s="220"/>
      <c r="K29" s="220"/>
      <c r="L29" s="220"/>
      <c r="M29" s="97">
        <v>919000</v>
      </c>
      <c r="N29" s="45" t="s">
        <v>33</v>
      </c>
      <c r="O29" s="46"/>
    </row>
    <row r="30" spans="1:15" ht="42.75" customHeight="1" x14ac:dyDescent="0.4">
      <c r="A30" s="92" t="s">
        <v>98</v>
      </c>
      <c r="B30" s="239" t="s">
        <v>109</v>
      </c>
      <c r="C30" s="240"/>
      <c r="D30" s="240"/>
      <c r="E30" s="240"/>
      <c r="F30" s="240"/>
      <c r="G30" s="240"/>
      <c r="H30" s="240"/>
      <c r="I30" s="240"/>
      <c r="J30" s="240"/>
      <c r="K30" s="241"/>
      <c r="L30" s="91" t="s">
        <v>97</v>
      </c>
      <c r="M30" s="89">
        <v>11000</v>
      </c>
      <c r="N30" s="90" t="s">
        <v>33</v>
      </c>
    </row>
    <row r="31" spans="1:15" ht="24.95" customHeight="1" x14ac:dyDescent="0.4">
      <c r="A31" s="93" t="s">
        <v>56</v>
      </c>
      <c r="B31" s="233"/>
      <c r="C31" s="234"/>
      <c r="D31" s="234"/>
      <c r="E31" s="234"/>
      <c r="F31" s="234"/>
      <c r="G31" s="234"/>
      <c r="H31" s="234"/>
      <c r="I31" s="234"/>
      <c r="J31" s="234"/>
      <c r="K31" s="235"/>
      <c r="L31" s="94"/>
      <c r="M31" s="94">
        <v>3066000</v>
      </c>
      <c r="N31" s="95" t="s">
        <v>33</v>
      </c>
    </row>
    <row r="32" spans="1:15" ht="33.75" customHeight="1" x14ac:dyDescent="0.4">
      <c r="A32" s="93" t="s">
        <v>99</v>
      </c>
      <c r="B32" s="236" t="s">
        <v>100</v>
      </c>
      <c r="C32" s="237"/>
      <c r="D32" s="237"/>
      <c r="E32" s="237"/>
      <c r="F32" s="237"/>
      <c r="G32" s="237"/>
      <c r="H32" s="237"/>
      <c r="I32" s="237"/>
      <c r="J32" s="237"/>
      <c r="K32" s="238"/>
      <c r="L32" s="96" t="s">
        <v>101</v>
      </c>
      <c r="M32" s="94">
        <v>1451000</v>
      </c>
      <c r="N32" s="95" t="s">
        <v>33</v>
      </c>
    </row>
    <row r="33" spans="1:14" ht="36.75" customHeight="1" x14ac:dyDescent="0.4">
      <c r="A33" s="93" t="s">
        <v>102</v>
      </c>
      <c r="B33" s="236" t="s">
        <v>103</v>
      </c>
      <c r="C33" s="237"/>
      <c r="D33" s="237"/>
      <c r="E33" s="237"/>
      <c r="F33" s="237"/>
      <c r="G33" s="237"/>
      <c r="H33" s="237"/>
      <c r="I33" s="237"/>
      <c r="J33" s="237"/>
      <c r="K33" s="238"/>
      <c r="L33" s="96" t="s">
        <v>104</v>
      </c>
      <c r="M33" s="94">
        <v>1678000</v>
      </c>
      <c r="N33" s="95" t="s">
        <v>105</v>
      </c>
    </row>
    <row r="34" spans="1:14" ht="20.100000000000001" customHeight="1" x14ac:dyDescent="0.4"/>
  </sheetData>
  <mergeCells count="38">
    <mergeCell ref="B31:K31"/>
    <mergeCell ref="B32:K32"/>
    <mergeCell ref="B33:K33"/>
    <mergeCell ref="B30:K30"/>
    <mergeCell ref="D10:E10"/>
    <mergeCell ref="H10:N10"/>
    <mergeCell ref="F11:G11"/>
    <mergeCell ref="D12:G12"/>
    <mergeCell ref="H12:N12"/>
    <mergeCell ref="B14:K15"/>
    <mergeCell ref="L14:L15"/>
    <mergeCell ref="N14:N15"/>
    <mergeCell ref="B16:K17"/>
    <mergeCell ref="L16:L17"/>
    <mergeCell ref="N16:N17"/>
    <mergeCell ref="N21:N22"/>
    <mergeCell ref="I1:N1"/>
    <mergeCell ref="A2:N2"/>
    <mergeCell ref="B3:N3"/>
    <mergeCell ref="D4:E4"/>
    <mergeCell ref="H4:N4"/>
    <mergeCell ref="I5:J5"/>
    <mergeCell ref="D6:E6"/>
    <mergeCell ref="H6:N6"/>
    <mergeCell ref="I7:J7"/>
    <mergeCell ref="D8:E8"/>
    <mergeCell ref="H8:N8"/>
    <mergeCell ref="A23:A29"/>
    <mergeCell ref="B23:N23"/>
    <mergeCell ref="B24:G24"/>
    <mergeCell ref="H24:K24"/>
    <mergeCell ref="B25:N25"/>
    <mergeCell ref="B26:G26"/>
    <mergeCell ref="H26:K26"/>
    <mergeCell ref="B27:N27"/>
    <mergeCell ref="B28:G28"/>
    <mergeCell ref="H28:K28"/>
    <mergeCell ref="B29:L29"/>
  </mergeCells>
  <phoneticPr fontId="2"/>
  <conditionalFormatting sqref="M14">
    <cfRule type="expression" dxfId="40" priority="82">
      <formula>IF(#REF!&lt;$M$14,TRUE,FALSE)</formula>
    </cfRule>
    <cfRule type="expression" dxfId="39" priority="83">
      <formula>IF($M$14&lt;#REF!,TRUE,FALSE)</formula>
    </cfRule>
  </conditionalFormatting>
  <conditionalFormatting sqref="M16">
    <cfRule type="expression" dxfId="38" priority="80">
      <formula>IF(#REF!&lt;$M$16,TRUE,FALSE)</formula>
    </cfRule>
    <cfRule type="expression" dxfId="37" priority="81">
      <formula>IF($M$16&lt;#REF!,TRUE,FALSE)</formula>
    </cfRule>
  </conditionalFormatting>
  <conditionalFormatting sqref="B20">
    <cfRule type="expression" dxfId="36" priority="76">
      <formula>IF(#REF!&lt;$B$20,TRUE,FALSE)</formula>
    </cfRule>
    <cfRule type="expression" dxfId="35" priority="77">
      <formula>IF($B$20&lt;#REF!,TRUE,FALSE)</formula>
    </cfRule>
  </conditionalFormatting>
  <conditionalFormatting sqref="B21">
    <cfRule type="expression" dxfId="34" priority="74">
      <formula>IF(#REF!&lt;$B$21,TRUE,FALSE)</formula>
    </cfRule>
    <cfRule type="expression" dxfId="33" priority="75">
      <formula>IF($B$21&lt;#REF!,TRUE,FALSE)</formula>
    </cfRule>
  </conditionalFormatting>
  <conditionalFormatting sqref="M24">
    <cfRule type="expression" dxfId="32" priority="72">
      <formula>IF(#REF!&lt;$M$24,TRUE,FALSE)</formula>
    </cfRule>
    <cfRule type="expression" dxfId="31" priority="73">
      <formula>IF($M$24&lt;#REF!,TRUE,FALSE)</formula>
    </cfRule>
  </conditionalFormatting>
  <conditionalFormatting sqref="M26">
    <cfRule type="expression" dxfId="30" priority="70">
      <formula>IF(#REF!&lt;$M$26,TRUE,FALSE)</formula>
    </cfRule>
    <cfRule type="expression" dxfId="29" priority="71">
      <formula>IF($M$26&lt;#REF!,TRUE,FALSE)</formula>
    </cfRule>
  </conditionalFormatting>
  <conditionalFormatting sqref="M28">
    <cfRule type="expression" dxfId="28" priority="68">
      <formula>IF(#REF!&lt;$M$28,TRUE,FALSE)</formula>
    </cfRule>
    <cfRule type="expression" dxfId="27" priority="69">
      <formula>IF($M$28&lt;#REF!,TRUE,FALSE)</formula>
    </cfRule>
  </conditionalFormatting>
  <conditionalFormatting sqref="M29">
    <cfRule type="expression" dxfId="26" priority="66">
      <formula>IF(#REF!&lt;$M$29,TRUE,FALSE)</formula>
    </cfRule>
    <cfRule type="expression" dxfId="25" priority="67">
      <formula>IF($M$29&lt;#REF!,TRUE,FALSE)</formula>
    </cfRule>
  </conditionalFormatting>
  <conditionalFormatting sqref="B18">
    <cfRule type="expression" dxfId="24" priority="78">
      <formula>IF(#REF!&lt;$B$18,TRUE,FALSE)</formula>
    </cfRule>
    <cfRule type="expression" dxfId="23" priority="79">
      <formula>IF($B$18&lt;#REF!,TRUE,FALSE)</formula>
    </cfRule>
  </conditionalFormatting>
  <conditionalFormatting sqref="M5">
    <cfRule type="expression" dxfId="22" priority="57">
      <formula>IF(#REF!&lt;$M$5,TRUE,FALSE)</formula>
    </cfRule>
    <cfRule type="expression" dxfId="21" priority="58">
      <formula>IF($M$5&lt;#REF!,TRUE,FALSE)</formula>
    </cfRule>
  </conditionalFormatting>
  <conditionalFormatting sqref="M7">
    <cfRule type="expression" dxfId="20" priority="55">
      <formula>IF(#REF!&lt;$M$7,TRUE,FALSE)</formula>
    </cfRule>
    <cfRule type="expression" dxfId="19" priority="56">
      <formula>IF($M$7&lt;#REF!,TRUE,FALSE)</formula>
    </cfRule>
  </conditionalFormatting>
  <conditionalFormatting sqref="B9:L9">
    <cfRule type="expression" dxfId="18" priority="53">
      <formula>IF(#REF!&lt;$B$9,TRUE,FALSE)</formula>
    </cfRule>
  </conditionalFormatting>
  <conditionalFormatting sqref="B9">
    <cfRule type="expression" dxfId="17" priority="54">
      <formula>IF($B$9&lt;#REF!,TRUE,FALSE)</formula>
    </cfRule>
  </conditionalFormatting>
  <conditionalFormatting sqref="M11">
    <cfRule type="expression" dxfId="16" priority="51">
      <formula>IF(#REF!&lt;$M$11,TRUE,FALSE)</formula>
    </cfRule>
    <cfRule type="expression" dxfId="15" priority="52">
      <formula>IF($M$11&lt;#REF!,TRUE,FALSE)</formula>
    </cfRule>
  </conditionalFormatting>
  <conditionalFormatting sqref="B13">
    <cfRule type="expression" dxfId="14" priority="49">
      <formula>IF(#REF!&lt;$B$13,TRUE,FALSE)</formula>
    </cfRule>
    <cfRule type="expression" dxfId="13" priority="50">
      <formula>IF($B$13&lt;#REF!,TRUE,FALSE)</formula>
    </cfRule>
  </conditionalFormatting>
  <conditionalFormatting sqref="M30">
    <cfRule type="expression" dxfId="12" priority="10">
      <formula>IF(#REF!&lt;$M$29,TRUE,FALSE)</formula>
    </cfRule>
    <cfRule type="expression" dxfId="11" priority="11">
      <formula>IF($M$29&lt;#REF!,TRUE,FALSE)</formula>
    </cfRule>
  </conditionalFormatting>
  <conditionalFormatting sqref="L31:M33">
    <cfRule type="expression" dxfId="10" priority="28">
      <formula>IF(#REF!&lt;#REF!,TRUE,FALSE)</formula>
    </cfRule>
    <cfRule type="expression" dxfId="9" priority="29">
      <formula>IF(#REF!&lt;#REF!,TRUE,FALSE)</formula>
    </cfRule>
  </conditionalFormatting>
  <conditionalFormatting sqref="B5">
    <cfRule type="expression" dxfId="8" priority="8">
      <formula>IF($B$5&lt;#REF!,TRUE,FALSE)</formula>
    </cfRule>
    <cfRule type="expression" dxfId="7" priority="9">
      <formula>IF(#REF!&lt;$B$5,TRUE,FALSE)</formula>
    </cfRule>
  </conditionalFormatting>
  <conditionalFormatting sqref="B7">
    <cfRule type="expression" dxfId="6" priority="6">
      <formula>IF(#REF!&lt;$B$7,TRUE,FALSE)</formula>
    </cfRule>
    <cfRule type="expression" dxfId="5" priority="7">
      <formula>IF($B$7&lt;#REF!,TRUE,FALSE)</formula>
    </cfRule>
  </conditionalFormatting>
  <conditionalFormatting sqref="B11">
    <cfRule type="expression" dxfId="4" priority="4">
      <formula>IF(#REF!&lt;$B$11,TRUE,FALSE)</formula>
    </cfRule>
    <cfRule type="expression" dxfId="3" priority="5">
      <formula>IF($B$11&lt;#REF!,TRUE,FALSE)</formula>
    </cfRule>
  </conditionalFormatting>
  <conditionalFormatting sqref="M9">
    <cfRule type="expression" dxfId="2" priority="3">
      <formula>IF(#REF!&lt;$B$9,TRUE,FALSE)</formula>
    </cfRule>
  </conditionalFormatting>
  <conditionalFormatting sqref="B19">
    <cfRule type="expression" dxfId="1" priority="1">
      <formula>IF(#REF!&lt;$B$20,TRUE,FALSE)</formula>
    </cfRule>
    <cfRule type="expression" dxfId="0" priority="2">
      <formula>IF($B$20&lt;#REF!,TRUE,FALSE)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①事業計画書</vt:lpstr>
      <vt:lpstr>②基準額積算表</vt:lpstr>
      <vt:lpstr>基準額（編集不可）</vt:lpstr>
      <vt:lpstr>①事業計画書!Print_Area</vt:lpstr>
      <vt:lpstr>②基準額積算表!Print_Area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aira</dc:creator>
  <cp:lastModifiedBy>aira</cp:lastModifiedBy>
  <cp:lastPrinted>2024-01-26T06:51:46Z</cp:lastPrinted>
  <dcterms:created xsi:type="dcterms:W3CDTF">2023-06-28T09:46:25Z</dcterms:created>
  <dcterms:modified xsi:type="dcterms:W3CDTF">2024-02-02T05:09:36Z</dcterms:modified>
</cp:coreProperties>
</file>